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\Yearly Budget Drafts\2024 Budgets\"/>
    </mc:Choice>
  </mc:AlternateContent>
  <xr:revisionPtr revIDLastSave="0" documentId="8_{9D79F4BB-9088-4C6A-83BB-CF73570F57A2}" xr6:coauthVersionLast="47" xr6:coauthVersionMax="47" xr10:uidLastSave="{00000000-0000-0000-0000-000000000000}"/>
  <bookViews>
    <workbookView xWindow="-120" yWindow="-120" windowWidth="29040" windowHeight="16440" activeTab="1" xr2:uid="{188DA27E-692E-4B49-AD91-4C497C550DB7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59200" localSheetId="1" hidden="1">Sheet1!$E$2</definedName>
    <definedName name="QB_COLUMN_62220" localSheetId="1" hidden="1">Sheet1!$I$2</definedName>
    <definedName name="QB_COLUMN_76210" localSheetId="1" hidden="1">Sheet1!$G$2</definedName>
    <definedName name="QB_COLUMN_76230" localSheetId="1" hidden="1">Sheet1!$K$2</definedName>
    <definedName name="QB_COLUMN_76240" localSheetId="1" hidden="1">Sheet1!$M$2</definedName>
    <definedName name="QB_DATA_0" localSheetId="1" hidden="1">Sheet1!$4:$4,Sheet1!$5:$5,Sheet1!$7:$7,Sheet1!$10:$10,Sheet1!$13:$13,Sheet1!$16:$16,Sheet1!$19:$19,Sheet1!$20:$20,Sheet1!$23:$23,Sheet1!$24:$24,Sheet1!$27:$27,Sheet1!$30:$30,Sheet1!$33:$33,Sheet1!$37:$37,Sheet1!$38:$38,Sheet1!$39:$39</definedName>
    <definedName name="QB_DATA_1" localSheetId="1" hidden="1">Sheet1!$40:$40,Sheet1!$42:$42,Sheet1!$43:$43,Sheet1!$46:$46,Sheet1!$47:$47,Sheet1!$48:$48,Sheet1!$51:$51,Sheet1!$54:$54,Sheet1!$55:$55,Sheet1!$56:$56,Sheet1!$57:$57,Sheet1!$60:$60,Sheet1!$61:$61,Sheet1!$64:$64,Sheet1!$67:$67,Sheet1!$70:$70</definedName>
    <definedName name="QB_DATA_2" localSheetId="1" hidden="1">Sheet1!$71:$71,Sheet1!$74:$74,Sheet1!$77:$77,Sheet1!$78:$78,Sheet1!$81:$81,Sheet1!$82:$82,Sheet1!$83:$83,Sheet1!$86:$86,Sheet1!$89:$89,Sheet1!$91:$91</definedName>
    <definedName name="QB_FORMULA_0" localSheetId="1" hidden="1">Sheet1!$E$8,Sheet1!$G$8,Sheet1!$I$8,Sheet1!$K$8,Sheet1!$M$8,Sheet1!$E$11,Sheet1!$G$11,Sheet1!$I$11,Sheet1!$K$11,Sheet1!$M$11,Sheet1!$E$14,Sheet1!$G$14,Sheet1!$I$14,Sheet1!$K$14,Sheet1!$M$14,Sheet1!$E$17</definedName>
    <definedName name="QB_FORMULA_1" localSheetId="1" hidden="1">Sheet1!$G$17,Sheet1!$I$17,Sheet1!$K$17,Sheet1!$M$17,Sheet1!$E$21,Sheet1!$G$21,Sheet1!$I$21,Sheet1!$K$21,Sheet1!$M$21,Sheet1!$E$25,Sheet1!$G$25,Sheet1!$I$25,Sheet1!$K$25,Sheet1!$M$25,Sheet1!$E$28,Sheet1!$G$28</definedName>
    <definedName name="QB_FORMULA_2" localSheetId="1" hidden="1">Sheet1!$I$28,Sheet1!$K$28,Sheet1!$M$28,Sheet1!$E$31,Sheet1!$G$31,Sheet1!$I$31,Sheet1!$K$31,Sheet1!$M$31,Sheet1!$E$34,Sheet1!$G$34,Sheet1!$I$34,Sheet1!$K$34,Sheet1!$M$34,Sheet1!$E$35,Sheet1!$G$35,Sheet1!$I$35</definedName>
    <definedName name="QB_FORMULA_3" localSheetId="1" hidden="1">Sheet1!$K$35,Sheet1!$M$35,Sheet1!$E$44,Sheet1!$G$44,Sheet1!$I$44,Sheet1!$K$44,Sheet1!$M$44,Sheet1!$E$49,Sheet1!$G$49,Sheet1!$I$49,Sheet1!$K$49,Sheet1!$M$49,Sheet1!$E$52,Sheet1!$G$52,Sheet1!$I$52,Sheet1!$K$52</definedName>
    <definedName name="QB_FORMULA_4" localSheetId="1" hidden="1">Sheet1!$M$52,Sheet1!$E$58,Sheet1!$G$58,Sheet1!$I$58,Sheet1!$K$58,Sheet1!$M$58,Sheet1!$E$62,Sheet1!$G$62,Sheet1!$I$62,Sheet1!$K$62,Sheet1!$M$62,Sheet1!$E$65,Sheet1!$G$65,Sheet1!$I$65,Sheet1!$K$65,Sheet1!$M$65</definedName>
    <definedName name="QB_FORMULA_5" localSheetId="1" hidden="1">Sheet1!$E$68,Sheet1!$G$68,Sheet1!$I$68,Sheet1!$K$68,Sheet1!$M$68,Sheet1!$E$72,Sheet1!$G$72,Sheet1!$I$72,Sheet1!$K$72,Sheet1!$M$72,Sheet1!$E$75,Sheet1!$G$75,Sheet1!$I$75,Sheet1!$K$75,Sheet1!$M$75,Sheet1!$E$79</definedName>
    <definedName name="QB_FORMULA_6" localSheetId="1" hidden="1">Sheet1!$G$79,Sheet1!$I$79,Sheet1!$K$79,Sheet1!$M$79,Sheet1!$E$84,Sheet1!$G$84,Sheet1!$I$84,Sheet1!$K$84,Sheet1!$M$84,Sheet1!$E$87,Sheet1!$G$87,Sheet1!$I$87,Sheet1!$K$87,Sheet1!$M$87,Sheet1!$E$90,Sheet1!$G$90</definedName>
    <definedName name="QB_FORMULA_7" localSheetId="1" hidden="1">Sheet1!$I$90,Sheet1!$K$90,Sheet1!$M$90,Sheet1!$E$92,Sheet1!$G$92,Sheet1!$I$92,Sheet1!$K$92,Sheet1!$M$92,Sheet1!$E$93,Sheet1!$G$93,Sheet1!$I$93,Sheet1!$K$93,Sheet1!$M$93</definedName>
    <definedName name="QB_ROW_10020" localSheetId="1" hidden="1">Sheet1!$C$50</definedName>
    <definedName name="QB_ROW_1020" localSheetId="1" hidden="1">Sheet1!$C$63</definedName>
    <definedName name="QB_ROW_10320" localSheetId="1" hidden="1">Sheet1!$C$52</definedName>
    <definedName name="QB_ROW_11230" localSheetId="1" hidden="1">Sheet1!$D$48</definedName>
    <definedName name="QB_ROW_12230" localSheetId="1" hidden="1">Sheet1!$D$47</definedName>
    <definedName name="QB_ROW_13020" localSheetId="1" hidden="1">Sheet1!$C$45</definedName>
    <definedName name="QB_ROW_1320" localSheetId="1" hidden="1">Sheet1!$C$65</definedName>
    <definedName name="QB_ROW_13320" localSheetId="1" hidden="1">Sheet1!$C$49</definedName>
    <definedName name="QB_ROW_14230" localSheetId="1" hidden="1">Sheet1!$D$42</definedName>
    <definedName name="QB_ROW_15230" localSheetId="1" hidden="1">Sheet1!$D$43</definedName>
    <definedName name="QB_ROW_16020" localSheetId="1" hidden="1">Sheet1!$C$41</definedName>
    <definedName name="QB_ROW_16320" localSheetId="1" hidden="1">Sheet1!$C$44</definedName>
    <definedName name="QB_ROW_17230" localSheetId="1" hidden="1">Sheet1!$D$33</definedName>
    <definedName name="QB_ROW_18020" localSheetId="1" hidden="1">Sheet1!$C$32</definedName>
    <definedName name="QB_ROW_18301" localSheetId="1" hidden="1">Sheet1!$A$93</definedName>
    <definedName name="QB_ROW_18320" localSheetId="1" hidden="1">Sheet1!$C$34</definedName>
    <definedName name="QB_ROW_19230" localSheetId="1" hidden="1">Sheet1!$D$30</definedName>
    <definedName name="QB_ROW_20012" localSheetId="1" hidden="1">Sheet1!$B$3</definedName>
    <definedName name="QB_ROW_20020" localSheetId="1" hidden="1">Sheet1!$C$29</definedName>
    <definedName name="QB_ROW_20312" localSheetId="1" hidden="1">Sheet1!$B$35</definedName>
    <definedName name="QB_ROW_20320" localSheetId="1" hidden="1">Sheet1!$C$31</definedName>
    <definedName name="QB_ROW_21012" localSheetId="1" hidden="1">Sheet1!$B$36</definedName>
    <definedName name="QB_ROW_21230" localSheetId="1" hidden="1">Sheet1!$D$27</definedName>
    <definedName name="QB_ROW_21312" localSheetId="1" hidden="1">Sheet1!$B$92</definedName>
    <definedName name="QB_ROW_22020" localSheetId="1" hidden="1">Sheet1!$C$26</definedName>
    <definedName name="QB_ROW_2230" localSheetId="1" hidden="1">Sheet1!$D$61</definedName>
    <definedName name="QB_ROW_22320" localSheetId="1" hidden="1">Sheet1!$C$28</definedName>
    <definedName name="QB_ROW_23230" localSheetId="1" hidden="1">Sheet1!$D$24</definedName>
    <definedName name="QB_ROW_24020" localSheetId="1" hidden="1">Sheet1!$C$22</definedName>
    <definedName name="QB_ROW_24320" localSheetId="1" hidden="1">Sheet1!$C$25</definedName>
    <definedName name="QB_ROW_25230" localSheetId="1" hidden="1">Sheet1!$D$20</definedName>
    <definedName name="QB_ROW_27230" localSheetId="1" hidden="1">Sheet1!$D$19</definedName>
    <definedName name="QB_ROW_28020" localSheetId="1" hidden="1">Sheet1!$C$18</definedName>
    <definedName name="QB_ROW_28320" localSheetId="1" hidden="1">Sheet1!$C$21</definedName>
    <definedName name="QB_ROW_29230" localSheetId="1" hidden="1">Sheet1!$D$16</definedName>
    <definedName name="QB_ROW_30020" localSheetId="1" hidden="1">Sheet1!$C$15</definedName>
    <definedName name="QB_ROW_3020" localSheetId="1" hidden="1">Sheet1!$C$59</definedName>
    <definedName name="QB_ROW_30320" localSheetId="1" hidden="1">Sheet1!$C$17</definedName>
    <definedName name="QB_ROW_31230" localSheetId="1" hidden="1">Sheet1!$D$13</definedName>
    <definedName name="QB_ROW_32020" localSheetId="1" hidden="1">Sheet1!$C$12</definedName>
    <definedName name="QB_ROW_32320" localSheetId="1" hidden="1">Sheet1!$C$14</definedName>
    <definedName name="QB_ROW_3320" localSheetId="1" hidden="1">Sheet1!$C$62</definedName>
    <definedName name="QB_ROW_33230" localSheetId="1" hidden="1">Sheet1!$D$10</definedName>
    <definedName name="QB_ROW_34020" localSheetId="1" hidden="1">Sheet1!$C$9</definedName>
    <definedName name="QB_ROW_34320" localSheetId="1" hidden="1">Sheet1!$C$11</definedName>
    <definedName name="QB_ROW_36020" localSheetId="1" hidden="1">Sheet1!$C$6</definedName>
    <definedName name="QB_ROW_36320" localSheetId="1" hidden="1">Sheet1!$C$8</definedName>
    <definedName name="QB_ROW_38220" localSheetId="1" hidden="1">Sheet1!$C$91</definedName>
    <definedName name="QB_ROW_40230" localSheetId="1" hidden="1">Sheet1!$D$64</definedName>
    <definedName name="QB_ROW_41020" localSheetId="1" hidden="1">Sheet1!$C$66</definedName>
    <definedName name="QB_ROW_41320" localSheetId="1" hidden="1">Sheet1!$C$68</definedName>
    <definedName name="QB_ROW_42230" localSheetId="1" hidden="1">Sheet1!$D$67</definedName>
    <definedName name="QB_ROW_4230" localSheetId="1" hidden="1">Sheet1!$D$54</definedName>
    <definedName name="QB_ROW_43020" localSheetId="1" hidden="1">Sheet1!$C$73</definedName>
    <definedName name="QB_ROW_43320" localSheetId="1" hidden="1">Sheet1!$C$75</definedName>
    <definedName name="QB_ROW_44230" localSheetId="1" hidden="1">Sheet1!$D$74</definedName>
    <definedName name="QB_ROW_45020" localSheetId="1" hidden="1">Sheet1!$C$76</definedName>
    <definedName name="QB_ROW_45320" localSheetId="1" hidden="1">Sheet1!$C$79</definedName>
    <definedName name="QB_ROW_46230" localSheetId="1" hidden="1">Sheet1!$D$77</definedName>
    <definedName name="QB_ROW_47230" localSheetId="1" hidden="1">Sheet1!$D$78</definedName>
    <definedName name="QB_ROW_48020" localSheetId="1" hidden="1">Sheet1!$C$80</definedName>
    <definedName name="QB_ROW_48320" localSheetId="1" hidden="1">Sheet1!$C$84</definedName>
    <definedName name="QB_ROW_49230" localSheetId="1" hidden="1">Sheet1!$D$81</definedName>
    <definedName name="QB_ROW_50230" localSheetId="1" hidden="1">Sheet1!$D$82</definedName>
    <definedName name="QB_ROW_51230" localSheetId="1" hidden="1">Sheet1!$D$83</definedName>
    <definedName name="QB_ROW_52020" localSheetId="1" hidden="1">Sheet1!$C$85</definedName>
    <definedName name="QB_ROW_5230" localSheetId="1" hidden="1">Sheet1!$D$57</definedName>
    <definedName name="QB_ROW_52320" localSheetId="1" hidden="1">Sheet1!$C$87</definedName>
    <definedName name="QB_ROW_53230" localSheetId="1" hidden="1">Sheet1!$D$86</definedName>
    <definedName name="QB_ROW_54020" localSheetId="1" hidden="1">Sheet1!$C$88</definedName>
    <definedName name="QB_ROW_54320" localSheetId="1" hidden="1">Sheet1!$C$90</definedName>
    <definedName name="QB_ROW_55230" localSheetId="1" hidden="1">Sheet1!$D$89</definedName>
    <definedName name="QB_ROW_56020" localSheetId="1" hidden="1">Sheet1!$C$69</definedName>
    <definedName name="QB_ROW_56320" localSheetId="1" hidden="1">Sheet1!$C$72</definedName>
    <definedName name="QB_ROW_57230" localSheetId="1" hidden="1">Sheet1!$D$70</definedName>
    <definedName name="QB_ROW_58230" localSheetId="1" hidden="1">Sheet1!$D$71</definedName>
    <definedName name="QB_ROW_6230" localSheetId="1" hidden="1">Sheet1!$D$56</definedName>
    <definedName name="QB_ROW_64230" localSheetId="1" hidden="1">Sheet1!$D$23</definedName>
    <definedName name="QB_ROW_65230" localSheetId="1" hidden="1">Sheet1!$D$60</definedName>
    <definedName name="QB_ROW_66220" localSheetId="1" hidden="1">Sheet1!$C$40</definedName>
    <definedName name="QB_ROW_67220" localSheetId="1" hidden="1">Sheet1!$C$5</definedName>
    <definedName name="QB_ROW_68230" localSheetId="1" hidden="1">Sheet1!$D$46</definedName>
    <definedName name="QB_ROW_72220" localSheetId="1" hidden="1">Sheet1!$C$39</definedName>
    <definedName name="QB_ROW_7230" localSheetId="1" hidden="1">Sheet1!$D$55</definedName>
    <definedName name="QB_ROW_74230" localSheetId="1" hidden="1">Sheet1!$D$7</definedName>
    <definedName name="QB_ROW_76220" localSheetId="1" hidden="1">Sheet1!$C$4</definedName>
    <definedName name="QB_ROW_77220" localSheetId="1" hidden="1">Sheet1!$C$38</definedName>
    <definedName name="QB_ROW_78220" localSheetId="1" hidden="1">Sheet1!$C$37</definedName>
    <definedName name="QB_ROW_8020" localSheetId="1" hidden="1">Sheet1!$C$53</definedName>
    <definedName name="QB_ROW_8320" localSheetId="1" hidden="1">Sheet1!$C$58</definedName>
    <definedName name="QB_ROW_9230" localSheetId="1" hidden="1">Sheet1!$D$51</definedName>
    <definedName name="QBCANSUPPORTUPDATE" localSheetId="1">TRUE</definedName>
    <definedName name="QBCOMPANYFILENAME" localSheetId="1">"\\rbdata\Quickbooks\Borough of Rockledge - Capital Reserve Fund.QBW"</definedName>
    <definedName name="QBENDDATE" localSheetId="1">20240131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"fa92cf72ee7c466a887d09b5f6812fe8"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4</definedName>
    <definedName name="QBSTARTDATE" localSheetId="1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3" i="1" l="1"/>
  <c r="K93" i="1"/>
  <c r="I93" i="1"/>
  <c r="G93" i="1"/>
  <c r="E93" i="1"/>
  <c r="M92" i="1"/>
  <c r="K92" i="1"/>
  <c r="I92" i="1"/>
  <c r="G92" i="1"/>
  <c r="E92" i="1"/>
  <c r="M90" i="1"/>
  <c r="K90" i="1"/>
  <c r="I90" i="1"/>
  <c r="G90" i="1"/>
  <c r="E90" i="1"/>
  <c r="M87" i="1"/>
  <c r="K87" i="1"/>
  <c r="I87" i="1"/>
  <c r="G87" i="1"/>
  <c r="E87" i="1"/>
  <c r="M84" i="1"/>
  <c r="K84" i="1"/>
  <c r="I84" i="1"/>
  <c r="G84" i="1"/>
  <c r="E84" i="1"/>
  <c r="M79" i="1"/>
  <c r="K79" i="1"/>
  <c r="I79" i="1"/>
  <c r="G79" i="1"/>
  <c r="E79" i="1"/>
  <c r="M75" i="1"/>
  <c r="K75" i="1"/>
  <c r="I75" i="1"/>
  <c r="G75" i="1"/>
  <c r="E75" i="1"/>
  <c r="M72" i="1"/>
  <c r="K72" i="1"/>
  <c r="I72" i="1"/>
  <c r="G72" i="1"/>
  <c r="E72" i="1"/>
  <c r="M68" i="1"/>
  <c r="K68" i="1"/>
  <c r="I68" i="1"/>
  <c r="G68" i="1"/>
  <c r="E68" i="1"/>
  <c r="M65" i="1"/>
  <c r="K65" i="1"/>
  <c r="I65" i="1"/>
  <c r="G65" i="1"/>
  <c r="E65" i="1"/>
  <c r="M62" i="1"/>
  <c r="K62" i="1"/>
  <c r="I62" i="1"/>
  <c r="G62" i="1"/>
  <c r="E62" i="1"/>
  <c r="M58" i="1"/>
  <c r="K58" i="1"/>
  <c r="I58" i="1"/>
  <c r="G58" i="1"/>
  <c r="E58" i="1"/>
  <c r="M52" i="1"/>
  <c r="K52" i="1"/>
  <c r="I52" i="1"/>
  <c r="G52" i="1"/>
  <c r="E52" i="1"/>
  <c r="M49" i="1"/>
  <c r="K49" i="1"/>
  <c r="I49" i="1"/>
  <c r="G49" i="1"/>
  <c r="E49" i="1"/>
  <c r="M44" i="1"/>
  <c r="K44" i="1"/>
  <c r="I44" i="1"/>
  <c r="G44" i="1"/>
  <c r="E44" i="1"/>
  <c r="M35" i="1"/>
  <c r="K35" i="1"/>
  <c r="I35" i="1"/>
  <c r="G35" i="1"/>
  <c r="E35" i="1"/>
  <c r="M34" i="1"/>
  <c r="K34" i="1"/>
  <c r="I34" i="1"/>
  <c r="G34" i="1"/>
  <c r="E34" i="1"/>
  <c r="M31" i="1"/>
  <c r="K31" i="1"/>
  <c r="I31" i="1"/>
  <c r="G31" i="1"/>
  <c r="E31" i="1"/>
  <c r="M28" i="1"/>
  <c r="K28" i="1"/>
  <c r="I28" i="1"/>
  <c r="G28" i="1"/>
  <c r="E28" i="1"/>
  <c r="M25" i="1"/>
  <c r="K25" i="1"/>
  <c r="I25" i="1"/>
  <c r="G25" i="1"/>
  <c r="E25" i="1"/>
  <c r="M21" i="1"/>
  <c r="K21" i="1"/>
  <c r="I21" i="1"/>
  <c r="G21" i="1"/>
  <c r="E21" i="1"/>
  <c r="M17" i="1"/>
  <c r="K17" i="1"/>
  <c r="I17" i="1"/>
  <c r="G17" i="1"/>
  <c r="E17" i="1"/>
  <c r="M14" i="1"/>
  <c r="K14" i="1"/>
  <c r="I14" i="1"/>
  <c r="G14" i="1"/>
  <c r="E14" i="1"/>
  <c r="M11" i="1"/>
  <c r="K11" i="1"/>
  <c r="I11" i="1"/>
  <c r="G11" i="1"/>
  <c r="E11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<sst xmlns="http://schemas.openxmlformats.org/spreadsheetml/2006/main" count="96" uniqueCount="95">
  <si>
    <t>Jan 24</t>
  </si>
  <si>
    <t>Budget</t>
  </si>
  <si>
    <t>YTD Budget</t>
  </si>
  <si>
    <t>Annual Budget</t>
  </si>
  <si>
    <t>Income</t>
  </si>
  <si>
    <t>341-100 · Interest Income</t>
  </si>
  <si>
    <t>402.000 County Deposits</t>
  </si>
  <si>
    <t>Interest Earnings</t>
  </si>
  <si>
    <t>341.200 · Interest</t>
  </si>
  <si>
    <t>Total Interest Earnings</t>
  </si>
  <si>
    <t>Fed, Cap, Operating Grants</t>
  </si>
  <si>
    <t>351.300 · Cap Projects Grants</t>
  </si>
  <si>
    <t>Total Fed, Cap, Operating Grants</t>
  </si>
  <si>
    <t>Local Gov Units Cap/Oper Grants</t>
  </si>
  <si>
    <t>357.000 · Loan Proceeds</t>
  </si>
  <si>
    <t>Total Local Gov Units Cap/Oper Grants</t>
  </si>
  <si>
    <t>Cont./Donations Private Sources</t>
  </si>
  <si>
    <t>387.000 · Contributions Private Sources</t>
  </si>
  <si>
    <t>Total Cont./Donations Private Sources</t>
  </si>
  <si>
    <t>Proceeds of Gen Fixd Asset Disp</t>
  </si>
  <si>
    <t>391.000 · Sale of Equipment</t>
  </si>
  <si>
    <t>391.100 · Sale of Property</t>
  </si>
  <si>
    <t>Total Proceeds of Gen Fixd Asset Disp</t>
  </si>
  <si>
    <t>Interfund Operating Transfers</t>
  </si>
  <si>
    <t>392.000 · Interfund Operating Transfers</t>
  </si>
  <si>
    <t>392.300 · Borough Appropriation</t>
  </si>
  <si>
    <t>Total Interfund Operating Transfers</t>
  </si>
  <si>
    <t>Proceeds of Long-Term Debt</t>
  </si>
  <si>
    <t>393.000 · Proceeds of Gen Long-Term Debt</t>
  </si>
  <si>
    <t>Total Proceeds of Long-Term Debt</t>
  </si>
  <si>
    <t>Proceeds of Short-Term Debt</t>
  </si>
  <si>
    <t>394.000 · Proceeds of Gen Short-Term Debt</t>
  </si>
  <si>
    <t>Total Proceeds of Short-Term Debt</t>
  </si>
  <si>
    <t>Cash Balance Forwarded</t>
  </si>
  <si>
    <t>399.000 · Reserve Fund Balance Forward</t>
  </si>
  <si>
    <t>Total Cash Balance Forwarded</t>
  </si>
  <si>
    <t>Total Income</t>
  </si>
  <si>
    <t>Expense</t>
  </si>
  <si>
    <t>472-100 · Interest on Principal</t>
  </si>
  <si>
    <t>471-000 · Debt Principal</t>
  </si>
  <si>
    <t>492-100 · Misc. Expenses</t>
  </si>
  <si>
    <t>66900 · Reconciliation Discrepancies</t>
  </si>
  <si>
    <t>Legislative Body</t>
  </si>
  <si>
    <t>400.215 · Office Furniture</t>
  </si>
  <si>
    <t>400.470 · Bank Charges/Checks</t>
  </si>
  <si>
    <t>Total Legislative Body</t>
  </si>
  <si>
    <t>Executive</t>
  </si>
  <si>
    <t>401-750 · Grant Writing Services</t>
  </si>
  <si>
    <t>401.740 · Administration Computer</t>
  </si>
  <si>
    <t>401.741 · Administration Equipment</t>
  </si>
  <si>
    <t>Total Executive</t>
  </si>
  <si>
    <t>Gen Govt Buildings and Plant</t>
  </si>
  <si>
    <t>409.373 · Building Repairs &amp; Supplies</t>
  </si>
  <si>
    <t>Total Gen Govt Buildings and Plant</t>
  </si>
  <si>
    <t>Police</t>
  </si>
  <si>
    <t>410.215 · Police Office Furniture</t>
  </si>
  <si>
    <t>410.329 · Police Dept Comm Equipment</t>
  </si>
  <si>
    <t>410.338 · Police Vehicles/Veh. Equipment</t>
  </si>
  <si>
    <t>410.740 · Police Technology</t>
  </si>
  <si>
    <t>Total Police</t>
  </si>
  <si>
    <t>Fire</t>
  </si>
  <si>
    <t>411.530 · Cont. to Rockledge Vol. Fire</t>
  </si>
  <si>
    <t>411.318 · Fire Emergency Expenses</t>
  </si>
  <si>
    <t>Total Fire</t>
  </si>
  <si>
    <t>Planning and Zoning</t>
  </si>
  <si>
    <t>414.310 · Shade Tree Plan Dev Exp</t>
  </si>
  <si>
    <t>Total Planning and Zoning</t>
  </si>
  <si>
    <t>Solid Waste Collection &amp; Disp</t>
  </si>
  <si>
    <t>427.372 · Maint &amp; Repair of Sewers</t>
  </si>
  <si>
    <t>Total Solid Waste Collection &amp; Disp</t>
  </si>
  <si>
    <t>Hiway Maint. - Gen Services</t>
  </si>
  <si>
    <t>430.329 · Streets Dept Communications</t>
  </si>
  <si>
    <t>430.740 · Streets Dept Cap Purchases</t>
  </si>
  <si>
    <t>Total Hiway Maint. - Gen Services</t>
  </si>
  <si>
    <t>Hiway Maint - Maint/Rep Hiways</t>
  </si>
  <si>
    <t>438.450 · Contracted Paving Services</t>
  </si>
  <si>
    <t>Total Hiway Maint - Maint/Rep Hiways</t>
  </si>
  <si>
    <t>Hiway Construction &amp; Building</t>
  </si>
  <si>
    <t>439.000 · Curb Cuts</t>
  </si>
  <si>
    <t>439.610 · Streetscape Enhancements</t>
  </si>
  <si>
    <t>Total Hiway Construction &amp; Building</t>
  </si>
  <si>
    <t>Participant Recreation</t>
  </si>
  <si>
    <t>452.710 · Open Space Plan/Acquisitions</t>
  </si>
  <si>
    <t>452.720 · CDBG</t>
  </si>
  <si>
    <t>452.721 · Recreation Imp. Program Costs</t>
  </si>
  <si>
    <t>Total Participant Recreation</t>
  </si>
  <si>
    <t>Shade Trees</t>
  </si>
  <si>
    <t>455.249 · Shade Trees and Planting Supp</t>
  </si>
  <si>
    <t>Total Shade Trees</t>
  </si>
  <si>
    <t>Interfund Oper Transfers</t>
  </si>
  <si>
    <t>492.000 · Interfund Operating Transf</t>
  </si>
  <si>
    <t>Total Interfund Oper Transfers</t>
  </si>
  <si>
    <t>6560 · Payroll Expenses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</si>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</sst>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04A32C5E-4E3B-45F4-8089-D7FDEA5546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06BF02-5D31-42A2-A7A2-27A7CF9B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6D31E4-4B19-DFCD-19FD-EAF5A4366F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5E616E8-E2A0-D4B7-FD87-0CAAEBD05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E23E-78DD-4D5F-82EA-3A0BFE28A869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9"/>
      <c r="C40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F5B5-3EC9-4281-9C60-ADA0FA4F9EEF}">
  <sheetPr codeName="Sheet1"/>
  <dimension ref="A1:M94"/>
  <sheetViews>
    <sheetView tabSelected="1"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3" width="3" style="16" customWidth="1"/>
    <col min="4" max="4" width="35.5703125" style="16" customWidth="1"/>
    <col min="5" max="5" width="12.7109375" style="17" customWidth="1"/>
    <col min="6" max="6" width="2.28515625" style="17" customWidth="1"/>
    <col min="7" max="7" width="12.7109375" style="17" customWidth="1"/>
    <col min="8" max="8" width="2.28515625" style="17" customWidth="1"/>
    <col min="9" max="9" width="12.5703125" style="17" customWidth="1"/>
    <col min="10" max="10" width="2.28515625" style="17" customWidth="1"/>
    <col min="11" max="11" width="12.7109375" style="17" customWidth="1"/>
    <col min="12" max="12" width="2.28515625" style="17" customWidth="1"/>
    <col min="13" max="13" width="12.7109375" style="17" customWidth="1"/>
  </cols>
  <sheetData>
    <row r="1" spans="1:13" ht="15.75" thickBot="1" x14ac:dyDescent="0.3">
      <c r="A1" s="1"/>
      <c r="B1" s="1"/>
      <c r="C1" s="1"/>
      <c r="D1" s="1"/>
      <c r="E1" s="3"/>
      <c r="F1" s="2"/>
      <c r="G1" s="3"/>
      <c r="H1" s="2"/>
      <c r="I1" s="3"/>
      <c r="J1" s="2"/>
      <c r="K1" s="3"/>
      <c r="L1" s="2"/>
      <c r="M1" s="3"/>
    </row>
    <row r="2" spans="1:13" s="15" customFormat="1" ht="16.5" thickTop="1" thickBot="1" x14ac:dyDescent="0.3">
      <c r="A2" s="12"/>
      <c r="B2" s="12"/>
      <c r="C2" s="12"/>
      <c r="D2" s="12"/>
      <c r="E2" s="13" t="s">
        <v>0</v>
      </c>
      <c r="F2" s="14"/>
      <c r="G2" s="13" t="s">
        <v>1</v>
      </c>
      <c r="H2" s="14"/>
      <c r="I2" s="13" t="s">
        <v>0</v>
      </c>
      <c r="J2" s="14"/>
      <c r="K2" s="13" t="s">
        <v>2</v>
      </c>
      <c r="L2" s="14"/>
      <c r="M2" s="13" t="s">
        <v>3</v>
      </c>
    </row>
    <row r="3" spans="1:13" ht="15.75" thickTop="1" x14ac:dyDescent="0.25">
      <c r="A3" s="1"/>
      <c r="B3" s="1" t="s">
        <v>4</v>
      </c>
      <c r="C3" s="1"/>
      <c r="D3" s="1"/>
      <c r="E3" s="4"/>
      <c r="F3" s="5"/>
      <c r="G3" s="4"/>
      <c r="H3" s="5"/>
      <c r="I3" s="4"/>
      <c r="J3" s="5"/>
      <c r="K3" s="4"/>
      <c r="L3" s="5"/>
      <c r="M3" s="4"/>
    </row>
    <row r="4" spans="1:13" x14ac:dyDescent="0.25">
      <c r="A4" s="1"/>
      <c r="B4" s="1"/>
      <c r="C4" s="1" t="s">
        <v>5</v>
      </c>
      <c r="D4" s="1"/>
      <c r="E4" s="4">
        <v>0</v>
      </c>
      <c r="F4" s="5"/>
      <c r="G4" s="4">
        <v>0</v>
      </c>
      <c r="H4" s="5"/>
      <c r="I4" s="4">
        <v>0</v>
      </c>
      <c r="J4" s="5"/>
      <c r="K4" s="4">
        <v>0</v>
      </c>
      <c r="L4" s="5"/>
      <c r="M4" s="4">
        <v>0</v>
      </c>
    </row>
    <row r="5" spans="1:13" x14ac:dyDescent="0.25">
      <c r="A5" s="1"/>
      <c r="B5" s="1"/>
      <c r="C5" s="1" t="s">
        <v>6</v>
      </c>
      <c r="D5" s="1"/>
      <c r="E5" s="4">
        <v>0</v>
      </c>
      <c r="F5" s="5"/>
      <c r="G5" s="4">
        <v>0</v>
      </c>
      <c r="H5" s="5"/>
      <c r="I5" s="4">
        <v>0</v>
      </c>
      <c r="J5" s="5"/>
      <c r="K5" s="4">
        <v>0</v>
      </c>
      <c r="L5" s="5"/>
      <c r="M5" s="4">
        <v>0</v>
      </c>
    </row>
    <row r="6" spans="1:13" x14ac:dyDescent="0.25">
      <c r="A6" s="1"/>
      <c r="B6" s="1"/>
      <c r="C6" s="1" t="s">
        <v>7</v>
      </c>
      <c r="D6" s="1"/>
      <c r="E6" s="4"/>
      <c r="F6" s="5"/>
      <c r="G6" s="4"/>
      <c r="H6" s="5"/>
      <c r="I6" s="4"/>
      <c r="J6" s="5"/>
      <c r="K6" s="4"/>
      <c r="L6" s="5"/>
      <c r="M6" s="4"/>
    </row>
    <row r="7" spans="1:13" ht="15.75" thickBot="1" x14ac:dyDescent="0.3">
      <c r="A7" s="1"/>
      <c r="B7" s="1"/>
      <c r="C7" s="1"/>
      <c r="D7" s="1" t="s">
        <v>8</v>
      </c>
      <c r="E7" s="6">
        <v>0</v>
      </c>
      <c r="F7" s="5"/>
      <c r="G7" s="6">
        <v>0</v>
      </c>
      <c r="H7" s="5"/>
      <c r="I7" s="6">
        <v>0</v>
      </c>
      <c r="J7" s="5"/>
      <c r="K7" s="6">
        <v>0</v>
      </c>
      <c r="L7" s="5"/>
      <c r="M7" s="6">
        <v>0</v>
      </c>
    </row>
    <row r="8" spans="1:13" x14ac:dyDescent="0.25">
      <c r="A8" s="1"/>
      <c r="B8" s="1"/>
      <c r="C8" s="1" t="s">
        <v>9</v>
      </c>
      <c r="D8" s="1"/>
      <c r="E8" s="4">
        <f>ROUND(SUM(E6:E7),5)</f>
        <v>0</v>
      </c>
      <c r="F8" s="5"/>
      <c r="G8" s="4">
        <f>ROUND(SUM(G6:G7),5)</f>
        <v>0</v>
      </c>
      <c r="H8" s="5"/>
      <c r="I8" s="4">
        <f>ROUND(SUM(I6:I7),5)</f>
        <v>0</v>
      </c>
      <c r="J8" s="5"/>
      <c r="K8" s="4">
        <f>ROUND(SUM(K6:K7),5)</f>
        <v>0</v>
      </c>
      <c r="L8" s="5"/>
      <c r="M8" s="4">
        <f>ROUND(SUM(M6:M7),5)</f>
        <v>0</v>
      </c>
    </row>
    <row r="9" spans="1:13" x14ac:dyDescent="0.25">
      <c r="A9" s="1"/>
      <c r="B9" s="1"/>
      <c r="C9" s="1" t="s">
        <v>10</v>
      </c>
      <c r="D9" s="1"/>
      <c r="E9" s="4"/>
      <c r="F9" s="5"/>
      <c r="G9" s="4"/>
      <c r="H9" s="5"/>
      <c r="I9" s="4"/>
      <c r="J9" s="5"/>
      <c r="K9" s="4"/>
      <c r="L9" s="5"/>
      <c r="M9" s="4"/>
    </row>
    <row r="10" spans="1:13" ht="15.75" thickBot="1" x14ac:dyDescent="0.3">
      <c r="A10" s="1"/>
      <c r="B10" s="1"/>
      <c r="C10" s="1"/>
      <c r="D10" s="1" t="s">
        <v>11</v>
      </c>
      <c r="E10" s="6">
        <v>0</v>
      </c>
      <c r="F10" s="5"/>
      <c r="G10" s="6">
        <v>262391.14</v>
      </c>
      <c r="H10" s="5"/>
      <c r="I10" s="6">
        <v>0</v>
      </c>
      <c r="J10" s="5"/>
      <c r="K10" s="6">
        <v>262391.14</v>
      </c>
      <c r="L10" s="5"/>
      <c r="M10" s="6">
        <v>262391.14</v>
      </c>
    </row>
    <row r="11" spans="1:13" x14ac:dyDescent="0.25">
      <c r="A11" s="1"/>
      <c r="B11" s="1"/>
      <c r="C11" s="1" t="s">
        <v>12</v>
      </c>
      <c r="D11" s="1"/>
      <c r="E11" s="4">
        <f>ROUND(SUM(E9:E10),5)</f>
        <v>0</v>
      </c>
      <c r="F11" s="5"/>
      <c r="G11" s="4">
        <f>ROUND(SUM(G9:G10),5)</f>
        <v>262391.14</v>
      </c>
      <c r="H11" s="5"/>
      <c r="I11" s="4">
        <f>ROUND(SUM(I9:I10),5)</f>
        <v>0</v>
      </c>
      <c r="J11" s="5"/>
      <c r="K11" s="4">
        <f>ROUND(SUM(K9:K10),5)</f>
        <v>262391.14</v>
      </c>
      <c r="L11" s="5"/>
      <c r="M11" s="4">
        <f>ROUND(SUM(M9:M10),5)</f>
        <v>262391.14</v>
      </c>
    </row>
    <row r="12" spans="1:13" x14ac:dyDescent="0.25">
      <c r="A12" s="1"/>
      <c r="B12" s="1"/>
      <c r="C12" s="1" t="s">
        <v>13</v>
      </c>
      <c r="D12" s="1"/>
      <c r="E12" s="4"/>
      <c r="F12" s="5"/>
      <c r="G12" s="4"/>
      <c r="H12" s="5"/>
      <c r="I12" s="4"/>
      <c r="J12" s="5"/>
      <c r="K12" s="4"/>
      <c r="L12" s="5"/>
      <c r="M12" s="4"/>
    </row>
    <row r="13" spans="1:13" ht="15.75" thickBot="1" x14ac:dyDescent="0.3">
      <c r="A13" s="1"/>
      <c r="B13" s="1"/>
      <c r="C13" s="1"/>
      <c r="D13" s="1" t="s">
        <v>14</v>
      </c>
      <c r="E13" s="6">
        <v>0</v>
      </c>
      <c r="F13" s="5"/>
      <c r="G13" s="6">
        <v>0</v>
      </c>
      <c r="H13" s="5"/>
      <c r="I13" s="6">
        <v>0</v>
      </c>
      <c r="J13" s="5"/>
      <c r="K13" s="6">
        <v>0</v>
      </c>
      <c r="L13" s="5"/>
      <c r="M13" s="6">
        <v>0</v>
      </c>
    </row>
    <row r="14" spans="1:13" x14ac:dyDescent="0.25">
      <c r="A14" s="1"/>
      <c r="B14" s="1"/>
      <c r="C14" s="1" t="s">
        <v>15</v>
      </c>
      <c r="D14" s="1"/>
      <c r="E14" s="4">
        <f>ROUND(SUM(E12:E13),5)</f>
        <v>0</v>
      </c>
      <c r="F14" s="5"/>
      <c r="G14" s="4">
        <f>ROUND(SUM(G12:G13),5)</f>
        <v>0</v>
      </c>
      <c r="H14" s="5"/>
      <c r="I14" s="4">
        <f>ROUND(SUM(I12:I13),5)</f>
        <v>0</v>
      </c>
      <c r="J14" s="5"/>
      <c r="K14" s="4">
        <f>ROUND(SUM(K12:K13),5)</f>
        <v>0</v>
      </c>
      <c r="L14" s="5"/>
      <c r="M14" s="4">
        <f>ROUND(SUM(M12:M13),5)</f>
        <v>0</v>
      </c>
    </row>
    <row r="15" spans="1:13" x14ac:dyDescent="0.25">
      <c r="A15" s="1"/>
      <c r="B15" s="1"/>
      <c r="C15" s="1" t="s">
        <v>16</v>
      </c>
      <c r="D15" s="1"/>
      <c r="E15" s="4"/>
      <c r="F15" s="5"/>
      <c r="G15" s="4"/>
      <c r="H15" s="5"/>
      <c r="I15" s="4"/>
      <c r="J15" s="5"/>
      <c r="K15" s="4"/>
      <c r="L15" s="5"/>
      <c r="M15" s="4"/>
    </row>
    <row r="16" spans="1:13" ht="15.75" thickBot="1" x14ac:dyDescent="0.3">
      <c r="A16" s="1"/>
      <c r="B16" s="1"/>
      <c r="C16" s="1"/>
      <c r="D16" s="1" t="s">
        <v>17</v>
      </c>
      <c r="E16" s="6">
        <v>0</v>
      </c>
      <c r="F16" s="5"/>
      <c r="G16" s="6">
        <v>0</v>
      </c>
      <c r="H16" s="5"/>
      <c r="I16" s="6">
        <v>0</v>
      </c>
      <c r="J16" s="5"/>
      <c r="K16" s="6">
        <v>0</v>
      </c>
      <c r="L16" s="5"/>
      <c r="M16" s="6">
        <v>0</v>
      </c>
    </row>
    <row r="17" spans="1:13" x14ac:dyDescent="0.25">
      <c r="A17" s="1"/>
      <c r="B17" s="1"/>
      <c r="C17" s="1" t="s">
        <v>18</v>
      </c>
      <c r="D17" s="1"/>
      <c r="E17" s="4">
        <f>ROUND(SUM(E15:E16),5)</f>
        <v>0</v>
      </c>
      <c r="F17" s="5"/>
      <c r="G17" s="4">
        <f>ROUND(SUM(G15:G16),5)</f>
        <v>0</v>
      </c>
      <c r="H17" s="5"/>
      <c r="I17" s="4">
        <f>ROUND(SUM(I15:I16),5)</f>
        <v>0</v>
      </c>
      <c r="J17" s="5"/>
      <c r="K17" s="4">
        <f>ROUND(SUM(K15:K16),5)</f>
        <v>0</v>
      </c>
      <c r="L17" s="5"/>
      <c r="M17" s="4">
        <f>ROUND(SUM(M15:M16),5)</f>
        <v>0</v>
      </c>
    </row>
    <row r="18" spans="1:13" x14ac:dyDescent="0.25">
      <c r="A18" s="1"/>
      <c r="B18" s="1"/>
      <c r="C18" s="1" t="s">
        <v>19</v>
      </c>
      <c r="D18" s="1"/>
      <c r="E18" s="4"/>
      <c r="F18" s="5"/>
      <c r="G18" s="4"/>
      <c r="H18" s="5"/>
      <c r="I18" s="4"/>
      <c r="J18" s="5"/>
      <c r="K18" s="4"/>
      <c r="L18" s="5"/>
      <c r="M18" s="4"/>
    </row>
    <row r="19" spans="1:13" x14ac:dyDescent="0.25">
      <c r="A19" s="1"/>
      <c r="B19" s="1"/>
      <c r="C19" s="1"/>
      <c r="D19" s="1" t="s">
        <v>20</v>
      </c>
      <c r="E19" s="4">
        <v>0</v>
      </c>
      <c r="F19" s="5"/>
      <c r="G19" s="4">
        <v>0</v>
      </c>
      <c r="H19" s="5"/>
      <c r="I19" s="4">
        <v>0</v>
      </c>
      <c r="J19" s="5"/>
      <c r="K19" s="4">
        <v>0</v>
      </c>
      <c r="L19" s="5"/>
      <c r="M19" s="4">
        <v>0</v>
      </c>
    </row>
    <row r="20" spans="1:13" ht="15.75" thickBot="1" x14ac:dyDescent="0.3">
      <c r="A20" s="1"/>
      <c r="B20" s="1"/>
      <c r="C20" s="1"/>
      <c r="D20" s="1" t="s">
        <v>21</v>
      </c>
      <c r="E20" s="6">
        <v>0</v>
      </c>
      <c r="F20" s="5"/>
      <c r="G20" s="6">
        <v>0</v>
      </c>
      <c r="H20" s="5"/>
      <c r="I20" s="6">
        <v>0</v>
      </c>
      <c r="J20" s="5"/>
      <c r="K20" s="6">
        <v>0</v>
      </c>
      <c r="L20" s="5"/>
      <c r="M20" s="6">
        <v>0</v>
      </c>
    </row>
    <row r="21" spans="1:13" x14ac:dyDescent="0.25">
      <c r="A21" s="1"/>
      <c r="B21" s="1"/>
      <c r="C21" s="1" t="s">
        <v>22</v>
      </c>
      <c r="D21" s="1"/>
      <c r="E21" s="4">
        <f>ROUND(SUM(E18:E20),5)</f>
        <v>0</v>
      </c>
      <c r="F21" s="5"/>
      <c r="G21" s="4">
        <f>ROUND(SUM(G18:G20),5)</f>
        <v>0</v>
      </c>
      <c r="H21" s="5"/>
      <c r="I21" s="4">
        <f>ROUND(SUM(I18:I20),5)</f>
        <v>0</v>
      </c>
      <c r="J21" s="5"/>
      <c r="K21" s="4">
        <f>ROUND(SUM(K18:K20),5)</f>
        <v>0</v>
      </c>
      <c r="L21" s="5"/>
      <c r="M21" s="4">
        <f>ROUND(SUM(M18:M20),5)</f>
        <v>0</v>
      </c>
    </row>
    <row r="22" spans="1:13" x14ac:dyDescent="0.25">
      <c r="A22" s="1"/>
      <c r="B22" s="1"/>
      <c r="C22" s="1" t="s">
        <v>23</v>
      </c>
      <c r="D22" s="1"/>
      <c r="E22" s="4"/>
      <c r="F22" s="5"/>
      <c r="G22" s="4"/>
      <c r="H22" s="5"/>
      <c r="I22" s="4"/>
      <c r="J22" s="5"/>
      <c r="K22" s="4"/>
      <c r="L22" s="5"/>
      <c r="M22" s="4"/>
    </row>
    <row r="23" spans="1:13" x14ac:dyDescent="0.25">
      <c r="A23" s="1"/>
      <c r="B23" s="1"/>
      <c r="C23" s="1"/>
      <c r="D23" s="1" t="s">
        <v>24</v>
      </c>
      <c r="E23" s="4">
        <v>0</v>
      </c>
      <c r="F23" s="5"/>
      <c r="G23" s="4">
        <v>0</v>
      </c>
      <c r="H23" s="5"/>
      <c r="I23" s="4">
        <v>0</v>
      </c>
      <c r="J23" s="5"/>
      <c r="K23" s="4">
        <v>0</v>
      </c>
      <c r="L23" s="5"/>
      <c r="M23" s="4">
        <v>0</v>
      </c>
    </row>
    <row r="24" spans="1:13" ht="15.75" thickBot="1" x14ac:dyDescent="0.3">
      <c r="A24" s="1"/>
      <c r="B24" s="1"/>
      <c r="C24" s="1"/>
      <c r="D24" s="1" t="s">
        <v>25</v>
      </c>
      <c r="E24" s="6">
        <v>0</v>
      </c>
      <c r="F24" s="5"/>
      <c r="G24" s="6">
        <v>70000</v>
      </c>
      <c r="H24" s="5"/>
      <c r="I24" s="6">
        <v>0</v>
      </c>
      <c r="J24" s="5"/>
      <c r="K24" s="6">
        <v>70000</v>
      </c>
      <c r="L24" s="5"/>
      <c r="M24" s="6">
        <v>70000</v>
      </c>
    </row>
    <row r="25" spans="1:13" x14ac:dyDescent="0.25">
      <c r="A25" s="1"/>
      <c r="B25" s="1"/>
      <c r="C25" s="1" t="s">
        <v>26</v>
      </c>
      <c r="D25" s="1"/>
      <c r="E25" s="4">
        <f>ROUND(SUM(E22:E24),5)</f>
        <v>0</v>
      </c>
      <c r="F25" s="5"/>
      <c r="G25" s="4">
        <f>ROUND(SUM(G22:G24),5)</f>
        <v>70000</v>
      </c>
      <c r="H25" s="5"/>
      <c r="I25" s="4">
        <f>ROUND(SUM(I22:I24),5)</f>
        <v>0</v>
      </c>
      <c r="J25" s="5"/>
      <c r="K25" s="4">
        <f>ROUND(SUM(K22:K24),5)</f>
        <v>70000</v>
      </c>
      <c r="L25" s="5"/>
      <c r="M25" s="4">
        <f>ROUND(SUM(M22:M24),5)</f>
        <v>70000</v>
      </c>
    </row>
    <row r="26" spans="1:13" x14ac:dyDescent="0.25">
      <c r="A26" s="1"/>
      <c r="B26" s="1"/>
      <c r="C26" s="1" t="s">
        <v>27</v>
      </c>
      <c r="D26" s="1"/>
      <c r="E26" s="4"/>
      <c r="F26" s="5"/>
      <c r="G26" s="4"/>
      <c r="H26" s="5"/>
      <c r="I26" s="4"/>
      <c r="J26" s="5"/>
      <c r="K26" s="4"/>
      <c r="L26" s="5"/>
      <c r="M26" s="4"/>
    </row>
    <row r="27" spans="1:13" ht="15.75" thickBot="1" x14ac:dyDescent="0.3">
      <c r="A27" s="1"/>
      <c r="B27" s="1"/>
      <c r="C27" s="1"/>
      <c r="D27" s="1" t="s">
        <v>28</v>
      </c>
      <c r="E27" s="6">
        <v>0</v>
      </c>
      <c r="F27" s="5"/>
      <c r="G27" s="6">
        <v>0</v>
      </c>
      <c r="H27" s="5"/>
      <c r="I27" s="6">
        <v>0</v>
      </c>
      <c r="J27" s="5"/>
      <c r="K27" s="6">
        <v>0</v>
      </c>
      <c r="L27" s="5"/>
      <c r="M27" s="6">
        <v>0</v>
      </c>
    </row>
    <row r="28" spans="1:13" x14ac:dyDescent="0.25">
      <c r="A28" s="1"/>
      <c r="B28" s="1"/>
      <c r="C28" s="1" t="s">
        <v>29</v>
      </c>
      <c r="D28" s="1"/>
      <c r="E28" s="4">
        <f>ROUND(SUM(E26:E27),5)</f>
        <v>0</v>
      </c>
      <c r="F28" s="5"/>
      <c r="G28" s="4">
        <f>ROUND(SUM(G26:G27),5)</f>
        <v>0</v>
      </c>
      <c r="H28" s="5"/>
      <c r="I28" s="4">
        <f>ROUND(SUM(I26:I27),5)</f>
        <v>0</v>
      </c>
      <c r="J28" s="5"/>
      <c r="K28" s="4">
        <f>ROUND(SUM(K26:K27),5)</f>
        <v>0</v>
      </c>
      <c r="L28" s="5"/>
      <c r="M28" s="4">
        <f>ROUND(SUM(M26:M27),5)</f>
        <v>0</v>
      </c>
    </row>
    <row r="29" spans="1:13" x14ac:dyDescent="0.25">
      <c r="A29" s="1"/>
      <c r="B29" s="1"/>
      <c r="C29" s="1" t="s">
        <v>30</v>
      </c>
      <c r="D29" s="1"/>
      <c r="E29" s="4"/>
      <c r="F29" s="5"/>
      <c r="G29" s="4"/>
      <c r="H29" s="5"/>
      <c r="I29" s="4"/>
      <c r="J29" s="5"/>
      <c r="K29" s="4"/>
      <c r="L29" s="5"/>
      <c r="M29" s="4"/>
    </row>
    <row r="30" spans="1:13" ht="15.75" thickBot="1" x14ac:dyDescent="0.3">
      <c r="A30" s="1"/>
      <c r="B30" s="1"/>
      <c r="C30" s="1"/>
      <c r="D30" s="1" t="s">
        <v>31</v>
      </c>
      <c r="E30" s="6">
        <v>0</v>
      </c>
      <c r="F30" s="5"/>
      <c r="G30" s="6">
        <v>0</v>
      </c>
      <c r="H30" s="5"/>
      <c r="I30" s="6">
        <v>0</v>
      </c>
      <c r="J30" s="5"/>
      <c r="K30" s="6">
        <v>0</v>
      </c>
      <c r="L30" s="5"/>
      <c r="M30" s="6">
        <v>0</v>
      </c>
    </row>
    <row r="31" spans="1:13" x14ac:dyDescent="0.25">
      <c r="A31" s="1"/>
      <c r="B31" s="1"/>
      <c r="C31" s="1" t="s">
        <v>32</v>
      </c>
      <c r="D31" s="1"/>
      <c r="E31" s="4">
        <f>ROUND(SUM(E29:E30),5)</f>
        <v>0</v>
      </c>
      <c r="F31" s="5"/>
      <c r="G31" s="4">
        <f>ROUND(SUM(G29:G30),5)</f>
        <v>0</v>
      </c>
      <c r="H31" s="5"/>
      <c r="I31" s="4">
        <f>ROUND(SUM(I29:I30),5)</f>
        <v>0</v>
      </c>
      <c r="J31" s="5"/>
      <c r="K31" s="4">
        <f>ROUND(SUM(K29:K30),5)</f>
        <v>0</v>
      </c>
      <c r="L31" s="5"/>
      <c r="M31" s="4">
        <f>ROUND(SUM(M29:M30),5)</f>
        <v>0</v>
      </c>
    </row>
    <row r="32" spans="1:13" x14ac:dyDescent="0.25">
      <c r="A32" s="1"/>
      <c r="B32" s="1"/>
      <c r="C32" s="1" t="s">
        <v>33</v>
      </c>
      <c r="D32" s="1"/>
      <c r="E32" s="4"/>
      <c r="F32" s="5"/>
      <c r="G32" s="4"/>
      <c r="H32" s="5"/>
      <c r="I32" s="4"/>
      <c r="J32" s="5"/>
      <c r="K32" s="4"/>
      <c r="L32" s="5"/>
      <c r="M32" s="4"/>
    </row>
    <row r="33" spans="1:13" ht="15.75" thickBot="1" x14ac:dyDescent="0.3">
      <c r="A33" s="1"/>
      <c r="B33" s="1"/>
      <c r="C33" s="1"/>
      <c r="D33" s="1" t="s">
        <v>34</v>
      </c>
      <c r="E33" s="7">
        <v>0</v>
      </c>
      <c r="F33" s="5"/>
      <c r="G33" s="7">
        <v>53000</v>
      </c>
      <c r="H33" s="5"/>
      <c r="I33" s="7">
        <v>0</v>
      </c>
      <c r="J33" s="5"/>
      <c r="K33" s="7">
        <v>53000</v>
      </c>
      <c r="L33" s="5"/>
      <c r="M33" s="7">
        <v>53000</v>
      </c>
    </row>
    <row r="34" spans="1:13" ht="15.75" thickBot="1" x14ac:dyDescent="0.3">
      <c r="A34" s="1"/>
      <c r="B34" s="1"/>
      <c r="C34" s="1" t="s">
        <v>35</v>
      </c>
      <c r="D34" s="1"/>
      <c r="E34" s="8">
        <f>ROUND(SUM(E32:E33),5)</f>
        <v>0</v>
      </c>
      <c r="F34" s="5"/>
      <c r="G34" s="8">
        <f>ROUND(SUM(G32:G33),5)</f>
        <v>53000</v>
      </c>
      <c r="H34" s="5"/>
      <c r="I34" s="8">
        <f>ROUND(SUM(I32:I33),5)</f>
        <v>0</v>
      </c>
      <c r="J34" s="5"/>
      <c r="K34" s="8">
        <f>ROUND(SUM(K32:K33),5)</f>
        <v>53000</v>
      </c>
      <c r="L34" s="5"/>
      <c r="M34" s="8">
        <f>ROUND(SUM(M32:M33),5)</f>
        <v>53000</v>
      </c>
    </row>
    <row r="35" spans="1:13" x14ac:dyDescent="0.25">
      <c r="A35" s="1"/>
      <c r="B35" s="1" t="s">
        <v>36</v>
      </c>
      <c r="C35" s="1"/>
      <c r="D35" s="1"/>
      <c r="E35" s="4">
        <f>ROUND(SUM(E3:E5)+E8+E11+E14+E17+E21+E25+E28+E31+E34,5)</f>
        <v>0</v>
      </c>
      <c r="F35" s="5"/>
      <c r="G35" s="4">
        <f>ROUND(SUM(G3:G5)+G8+G11+G14+G17+G21+G25+G28+G31+G34,5)</f>
        <v>385391.14</v>
      </c>
      <c r="H35" s="5"/>
      <c r="I35" s="4">
        <f>ROUND(SUM(I3:I5)+I8+I11+I14+I17+I21+I25+I28+I31+I34,5)</f>
        <v>0</v>
      </c>
      <c r="J35" s="5"/>
      <c r="K35" s="4">
        <f>ROUND(SUM(K3:K5)+K8+K11+K14+K17+K21+K25+K28+K31+K34,5)</f>
        <v>385391.14</v>
      </c>
      <c r="L35" s="5"/>
      <c r="M35" s="4">
        <f>ROUND(SUM(M3:M5)+M8+M11+M14+M17+M21+M25+M28+M31+M34,5)</f>
        <v>385391.14</v>
      </c>
    </row>
    <row r="36" spans="1:13" x14ac:dyDescent="0.25">
      <c r="A36" s="1"/>
      <c r="B36" s="1" t="s">
        <v>37</v>
      </c>
      <c r="C36" s="1"/>
      <c r="D36" s="1"/>
      <c r="E36" s="4"/>
      <c r="F36" s="5"/>
      <c r="G36" s="4"/>
      <c r="H36" s="5"/>
      <c r="I36" s="4"/>
      <c r="J36" s="5"/>
      <c r="K36" s="4"/>
      <c r="L36" s="5"/>
      <c r="M36" s="4"/>
    </row>
    <row r="37" spans="1:13" x14ac:dyDescent="0.25">
      <c r="A37" s="1"/>
      <c r="B37" s="1"/>
      <c r="C37" s="1" t="s">
        <v>38</v>
      </c>
      <c r="D37" s="1"/>
      <c r="E37" s="4">
        <v>0</v>
      </c>
      <c r="F37" s="5"/>
      <c r="G37" s="4">
        <v>0</v>
      </c>
      <c r="H37" s="5"/>
      <c r="I37" s="4">
        <v>0</v>
      </c>
      <c r="J37" s="5"/>
      <c r="K37" s="4">
        <v>0</v>
      </c>
      <c r="L37" s="5"/>
      <c r="M37" s="4">
        <v>0</v>
      </c>
    </row>
    <row r="38" spans="1:13" x14ac:dyDescent="0.25">
      <c r="A38" s="1"/>
      <c r="B38" s="1"/>
      <c r="C38" s="1" t="s">
        <v>39</v>
      </c>
      <c r="D38" s="1"/>
      <c r="E38" s="4">
        <v>0</v>
      </c>
      <c r="F38" s="5"/>
      <c r="G38" s="4">
        <v>0</v>
      </c>
      <c r="H38" s="5"/>
      <c r="I38" s="4">
        <v>0</v>
      </c>
      <c r="J38" s="5"/>
      <c r="K38" s="4">
        <v>0</v>
      </c>
      <c r="L38" s="5"/>
      <c r="M38" s="4">
        <v>0</v>
      </c>
    </row>
    <row r="39" spans="1:13" x14ac:dyDescent="0.25">
      <c r="A39" s="1"/>
      <c r="B39" s="1"/>
      <c r="C39" s="1" t="s">
        <v>40</v>
      </c>
      <c r="D39" s="1"/>
      <c r="E39" s="4">
        <v>0</v>
      </c>
      <c r="F39" s="5"/>
      <c r="G39" s="4">
        <v>0</v>
      </c>
      <c r="H39" s="5"/>
      <c r="I39" s="4">
        <v>0</v>
      </c>
      <c r="J39" s="5"/>
      <c r="K39" s="4">
        <v>0</v>
      </c>
      <c r="L39" s="5"/>
      <c r="M39" s="4">
        <v>0</v>
      </c>
    </row>
    <row r="40" spans="1:13" x14ac:dyDescent="0.25">
      <c r="A40" s="1"/>
      <c r="B40" s="1"/>
      <c r="C40" s="1" t="s">
        <v>41</v>
      </c>
      <c r="D40" s="1"/>
      <c r="E40" s="4">
        <v>0</v>
      </c>
      <c r="F40" s="5"/>
      <c r="G40" s="4">
        <v>0</v>
      </c>
      <c r="H40" s="5"/>
      <c r="I40" s="4">
        <v>0</v>
      </c>
      <c r="J40" s="5"/>
      <c r="K40" s="4">
        <v>0</v>
      </c>
      <c r="L40" s="5"/>
      <c r="M40" s="4">
        <v>0</v>
      </c>
    </row>
    <row r="41" spans="1:13" x14ac:dyDescent="0.25">
      <c r="A41" s="1"/>
      <c r="B41" s="1"/>
      <c r="C41" s="1" t="s">
        <v>42</v>
      </c>
      <c r="D41" s="1"/>
      <c r="E41" s="4"/>
      <c r="F41" s="5"/>
      <c r="G41" s="4"/>
      <c r="H41" s="5"/>
      <c r="I41" s="4"/>
      <c r="J41" s="5"/>
      <c r="K41" s="4"/>
      <c r="L41" s="5"/>
      <c r="M41" s="4"/>
    </row>
    <row r="42" spans="1:13" x14ac:dyDescent="0.25">
      <c r="A42" s="1"/>
      <c r="B42" s="1"/>
      <c r="C42" s="1"/>
      <c r="D42" s="1" t="s">
        <v>43</v>
      </c>
      <c r="E42" s="4">
        <v>0</v>
      </c>
      <c r="F42" s="5"/>
      <c r="G42" s="4">
        <v>0</v>
      </c>
      <c r="H42" s="5"/>
      <c r="I42" s="4">
        <v>0</v>
      </c>
      <c r="J42" s="5"/>
      <c r="K42" s="4">
        <v>0</v>
      </c>
      <c r="L42" s="5"/>
      <c r="M42" s="4">
        <v>0</v>
      </c>
    </row>
    <row r="43" spans="1:13" ht="15.75" thickBot="1" x14ac:dyDescent="0.3">
      <c r="A43" s="1"/>
      <c r="B43" s="1"/>
      <c r="C43" s="1"/>
      <c r="D43" s="1" t="s">
        <v>44</v>
      </c>
      <c r="E43" s="6">
        <v>0</v>
      </c>
      <c r="F43" s="5"/>
      <c r="G43" s="6">
        <v>0</v>
      </c>
      <c r="H43" s="5"/>
      <c r="I43" s="6">
        <v>0</v>
      </c>
      <c r="J43" s="5"/>
      <c r="K43" s="6">
        <v>0</v>
      </c>
      <c r="L43" s="5"/>
      <c r="M43" s="6">
        <v>0</v>
      </c>
    </row>
    <row r="44" spans="1:13" x14ac:dyDescent="0.25">
      <c r="A44" s="1"/>
      <c r="B44" s="1"/>
      <c r="C44" s="1" t="s">
        <v>45</v>
      </c>
      <c r="D44" s="1"/>
      <c r="E44" s="4">
        <f>ROUND(SUM(E41:E43),5)</f>
        <v>0</v>
      </c>
      <c r="F44" s="5"/>
      <c r="G44" s="4">
        <f>ROUND(SUM(G41:G43),5)</f>
        <v>0</v>
      </c>
      <c r="H44" s="5"/>
      <c r="I44" s="4">
        <f>ROUND(SUM(I41:I43),5)</f>
        <v>0</v>
      </c>
      <c r="J44" s="5"/>
      <c r="K44" s="4">
        <f>ROUND(SUM(K41:K43),5)</f>
        <v>0</v>
      </c>
      <c r="L44" s="5"/>
      <c r="M44" s="4">
        <f>ROUND(SUM(M41:M43),5)</f>
        <v>0</v>
      </c>
    </row>
    <row r="45" spans="1:13" x14ac:dyDescent="0.25">
      <c r="A45" s="1"/>
      <c r="B45" s="1"/>
      <c r="C45" s="1" t="s">
        <v>46</v>
      </c>
      <c r="D45" s="1"/>
      <c r="E45" s="4"/>
      <c r="F45" s="5"/>
      <c r="G45" s="4"/>
      <c r="H45" s="5"/>
      <c r="I45" s="4"/>
      <c r="J45" s="5"/>
      <c r="K45" s="4"/>
      <c r="L45" s="5"/>
      <c r="M45" s="4"/>
    </row>
    <row r="46" spans="1:13" x14ac:dyDescent="0.25">
      <c r="A46" s="1"/>
      <c r="B46" s="1"/>
      <c r="C46" s="1"/>
      <c r="D46" s="1" t="s">
        <v>47</v>
      </c>
      <c r="E46" s="4">
        <v>0</v>
      </c>
      <c r="F46" s="5"/>
      <c r="G46" s="4">
        <v>0</v>
      </c>
      <c r="H46" s="5"/>
      <c r="I46" s="4">
        <v>0</v>
      </c>
      <c r="J46" s="5"/>
      <c r="K46" s="4">
        <v>0</v>
      </c>
      <c r="L46" s="5"/>
      <c r="M46" s="4">
        <v>0</v>
      </c>
    </row>
    <row r="47" spans="1:13" x14ac:dyDescent="0.25">
      <c r="A47" s="1"/>
      <c r="B47" s="1"/>
      <c r="C47" s="1"/>
      <c r="D47" s="1" t="s">
        <v>48</v>
      </c>
      <c r="E47" s="4">
        <v>0</v>
      </c>
      <c r="F47" s="5"/>
      <c r="G47" s="4">
        <v>0</v>
      </c>
      <c r="H47" s="5"/>
      <c r="I47" s="4">
        <v>0</v>
      </c>
      <c r="J47" s="5"/>
      <c r="K47" s="4">
        <v>0</v>
      </c>
      <c r="L47" s="5"/>
      <c r="M47" s="4">
        <v>0</v>
      </c>
    </row>
    <row r="48" spans="1:13" ht="15.75" thickBot="1" x14ac:dyDescent="0.3">
      <c r="A48" s="1"/>
      <c r="B48" s="1"/>
      <c r="C48" s="1"/>
      <c r="D48" s="1" t="s">
        <v>49</v>
      </c>
      <c r="E48" s="6">
        <v>0</v>
      </c>
      <c r="F48" s="5"/>
      <c r="G48" s="6">
        <v>0</v>
      </c>
      <c r="H48" s="5"/>
      <c r="I48" s="6">
        <v>0</v>
      </c>
      <c r="J48" s="5"/>
      <c r="K48" s="6">
        <v>0</v>
      </c>
      <c r="L48" s="5"/>
      <c r="M48" s="6">
        <v>0</v>
      </c>
    </row>
    <row r="49" spans="1:13" x14ac:dyDescent="0.25">
      <c r="A49" s="1"/>
      <c r="B49" s="1"/>
      <c r="C49" s="1" t="s">
        <v>50</v>
      </c>
      <c r="D49" s="1"/>
      <c r="E49" s="4">
        <f>ROUND(SUM(E45:E48),5)</f>
        <v>0</v>
      </c>
      <c r="F49" s="5"/>
      <c r="G49" s="4">
        <f>ROUND(SUM(G45:G48),5)</f>
        <v>0</v>
      </c>
      <c r="H49" s="5"/>
      <c r="I49" s="4">
        <f>ROUND(SUM(I45:I48),5)</f>
        <v>0</v>
      </c>
      <c r="J49" s="5"/>
      <c r="K49" s="4">
        <f>ROUND(SUM(K45:K48),5)</f>
        <v>0</v>
      </c>
      <c r="L49" s="5"/>
      <c r="M49" s="4">
        <f>ROUND(SUM(M45:M48),5)</f>
        <v>0</v>
      </c>
    </row>
    <row r="50" spans="1:13" x14ac:dyDescent="0.25">
      <c r="A50" s="1"/>
      <c r="B50" s="1"/>
      <c r="C50" s="1" t="s">
        <v>51</v>
      </c>
      <c r="D50" s="1"/>
      <c r="E50" s="4"/>
      <c r="F50" s="5"/>
      <c r="G50" s="4"/>
      <c r="H50" s="5"/>
      <c r="I50" s="4"/>
      <c r="J50" s="5"/>
      <c r="K50" s="4"/>
      <c r="L50" s="5"/>
      <c r="M50" s="4"/>
    </row>
    <row r="51" spans="1:13" ht="15.75" thickBot="1" x14ac:dyDescent="0.3">
      <c r="A51" s="1"/>
      <c r="B51" s="1"/>
      <c r="C51" s="1"/>
      <c r="D51" s="1" t="s">
        <v>52</v>
      </c>
      <c r="E51" s="6">
        <v>0</v>
      </c>
      <c r="F51" s="5"/>
      <c r="G51" s="6">
        <v>10000</v>
      </c>
      <c r="H51" s="5"/>
      <c r="I51" s="6">
        <v>0</v>
      </c>
      <c r="J51" s="5"/>
      <c r="K51" s="6">
        <v>10000</v>
      </c>
      <c r="L51" s="5"/>
      <c r="M51" s="6">
        <v>10000</v>
      </c>
    </row>
    <row r="52" spans="1:13" x14ac:dyDescent="0.25">
      <c r="A52" s="1"/>
      <c r="B52" s="1"/>
      <c r="C52" s="1" t="s">
        <v>53</v>
      </c>
      <c r="D52" s="1"/>
      <c r="E52" s="4">
        <f>ROUND(SUM(E50:E51),5)</f>
        <v>0</v>
      </c>
      <c r="F52" s="5"/>
      <c r="G52" s="4">
        <f>ROUND(SUM(G50:G51),5)</f>
        <v>10000</v>
      </c>
      <c r="H52" s="5"/>
      <c r="I52" s="4">
        <f>ROUND(SUM(I50:I51),5)</f>
        <v>0</v>
      </c>
      <c r="J52" s="5"/>
      <c r="K52" s="4">
        <f>ROUND(SUM(K50:K51),5)</f>
        <v>10000</v>
      </c>
      <c r="L52" s="5"/>
      <c r="M52" s="4">
        <f>ROUND(SUM(M50:M51),5)</f>
        <v>10000</v>
      </c>
    </row>
    <row r="53" spans="1:13" x14ac:dyDescent="0.25">
      <c r="A53" s="1"/>
      <c r="B53" s="1"/>
      <c r="C53" s="1" t="s">
        <v>54</v>
      </c>
      <c r="D53" s="1"/>
      <c r="E53" s="4"/>
      <c r="F53" s="5"/>
      <c r="G53" s="4"/>
      <c r="H53" s="5"/>
      <c r="I53" s="4"/>
      <c r="J53" s="5"/>
      <c r="K53" s="4"/>
      <c r="L53" s="5"/>
      <c r="M53" s="4"/>
    </row>
    <row r="54" spans="1:13" x14ac:dyDescent="0.25">
      <c r="A54" s="1"/>
      <c r="B54" s="1"/>
      <c r="C54" s="1"/>
      <c r="D54" s="1" t="s">
        <v>55</v>
      </c>
      <c r="E54" s="4">
        <v>0</v>
      </c>
      <c r="F54" s="5"/>
      <c r="G54" s="4">
        <v>0</v>
      </c>
      <c r="H54" s="5"/>
      <c r="I54" s="4">
        <v>0</v>
      </c>
      <c r="J54" s="5"/>
      <c r="K54" s="4">
        <v>0</v>
      </c>
      <c r="L54" s="5"/>
      <c r="M54" s="4">
        <v>0</v>
      </c>
    </row>
    <row r="55" spans="1:13" x14ac:dyDescent="0.25">
      <c r="A55" s="1"/>
      <c r="B55" s="1"/>
      <c r="C55" s="1"/>
      <c r="D55" s="1" t="s">
        <v>56</v>
      </c>
      <c r="E55" s="4">
        <v>0</v>
      </c>
      <c r="F55" s="5"/>
      <c r="G55" s="4">
        <v>10900</v>
      </c>
      <c r="H55" s="5"/>
      <c r="I55" s="4">
        <v>0</v>
      </c>
      <c r="J55" s="5"/>
      <c r="K55" s="4">
        <v>10900</v>
      </c>
      <c r="L55" s="5"/>
      <c r="M55" s="4">
        <v>10900</v>
      </c>
    </row>
    <row r="56" spans="1:13" x14ac:dyDescent="0.25">
      <c r="A56" s="1"/>
      <c r="B56" s="1"/>
      <c r="C56" s="1"/>
      <c r="D56" s="1" t="s">
        <v>57</v>
      </c>
      <c r="E56" s="4">
        <v>0</v>
      </c>
      <c r="F56" s="5"/>
      <c r="G56" s="4">
        <v>15000</v>
      </c>
      <c r="H56" s="5"/>
      <c r="I56" s="4">
        <v>0</v>
      </c>
      <c r="J56" s="5"/>
      <c r="K56" s="4">
        <v>15000</v>
      </c>
      <c r="L56" s="5"/>
      <c r="M56" s="4">
        <v>15000</v>
      </c>
    </row>
    <row r="57" spans="1:13" ht="15.75" thickBot="1" x14ac:dyDescent="0.3">
      <c r="A57" s="1"/>
      <c r="B57" s="1"/>
      <c r="C57" s="1"/>
      <c r="D57" s="1" t="s">
        <v>58</v>
      </c>
      <c r="E57" s="6">
        <v>0</v>
      </c>
      <c r="F57" s="5"/>
      <c r="G57" s="6">
        <v>1420</v>
      </c>
      <c r="H57" s="5"/>
      <c r="I57" s="6">
        <v>0</v>
      </c>
      <c r="J57" s="5"/>
      <c r="K57" s="6">
        <v>1420</v>
      </c>
      <c r="L57" s="5"/>
      <c r="M57" s="6">
        <v>1420</v>
      </c>
    </row>
    <row r="58" spans="1:13" x14ac:dyDescent="0.25">
      <c r="A58" s="1"/>
      <c r="B58" s="1"/>
      <c r="C58" s="1" t="s">
        <v>59</v>
      </c>
      <c r="D58" s="1"/>
      <c r="E58" s="4">
        <f>ROUND(SUM(E53:E57),5)</f>
        <v>0</v>
      </c>
      <c r="F58" s="5"/>
      <c r="G58" s="4">
        <f>ROUND(SUM(G53:G57),5)</f>
        <v>27320</v>
      </c>
      <c r="H58" s="5"/>
      <c r="I58" s="4">
        <f>ROUND(SUM(I53:I57),5)</f>
        <v>0</v>
      </c>
      <c r="J58" s="5"/>
      <c r="K58" s="4">
        <f>ROUND(SUM(K53:K57),5)</f>
        <v>27320</v>
      </c>
      <c r="L58" s="5"/>
      <c r="M58" s="4">
        <f>ROUND(SUM(M53:M57),5)</f>
        <v>27320</v>
      </c>
    </row>
    <row r="59" spans="1:13" x14ac:dyDescent="0.25">
      <c r="A59" s="1"/>
      <c r="B59" s="1"/>
      <c r="C59" s="1" t="s">
        <v>60</v>
      </c>
      <c r="D59" s="1"/>
      <c r="E59" s="4"/>
      <c r="F59" s="5"/>
      <c r="G59" s="4"/>
      <c r="H59" s="5"/>
      <c r="I59" s="4"/>
      <c r="J59" s="5"/>
      <c r="K59" s="4"/>
      <c r="L59" s="5"/>
      <c r="M59" s="4"/>
    </row>
    <row r="60" spans="1:13" x14ac:dyDescent="0.25">
      <c r="A60" s="1"/>
      <c r="B60" s="1"/>
      <c r="C60" s="1"/>
      <c r="D60" s="1" t="s">
        <v>61</v>
      </c>
      <c r="E60" s="4">
        <v>0</v>
      </c>
      <c r="F60" s="5"/>
      <c r="G60" s="4">
        <v>5000</v>
      </c>
      <c r="H60" s="5"/>
      <c r="I60" s="4">
        <v>0</v>
      </c>
      <c r="J60" s="5"/>
      <c r="K60" s="4">
        <v>5000</v>
      </c>
      <c r="L60" s="5"/>
      <c r="M60" s="4">
        <v>5000</v>
      </c>
    </row>
    <row r="61" spans="1:13" ht="15.75" thickBot="1" x14ac:dyDescent="0.3">
      <c r="A61" s="1"/>
      <c r="B61" s="1"/>
      <c r="C61" s="1"/>
      <c r="D61" s="1" t="s">
        <v>62</v>
      </c>
      <c r="E61" s="6">
        <v>0</v>
      </c>
      <c r="F61" s="5"/>
      <c r="G61" s="6">
        <v>0</v>
      </c>
      <c r="H61" s="5"/>
      <c r="I61" s="6">
        <v>0</v>
      </c>
      <c r="J61" s="5"/>
      <c r="K61" s="6">
        <v>0</v>
      </c>
      <c r="L61" s="5"/>
      <c r="M61" s="6">
        <v>0</v>
      </c>
    </row>
    <row r="62" spans="1:13" x14ac:dyDescent="0.25">
      <c r="A62" s="1"/>
      <c r="B62" s="1"/>
      <c r="C62" s="1" t="s">
        <v>63</v>
      </c>
      <c r="D62" s="1"/>
      <c r="E62" s="4">
        <f>ROUND(SUM(E59:E61),5)</f>
        <v>0</v>
      </c>
      <c r="F62" s="5"/>
      <c r="G62" s="4">
        <f>ROUND(SUM(G59:G61),5)</f>
        <v>5000</v>
      </c>
      <c r="H62" s="5"/>
      <c r="I62" s="4">
        <f>ROUND(SUM(I59:I61),5)</f>
        <v>0</v>
      </c>
      <c r="J62" s="5"/>
      <c r="K62" s="4">
        <f>ROUND(SUM(K59:K61),5)</f>
        <v>5000</v>
      </c>
      <c r="L62" s="5"/>
      <c r="M62" s="4">
        <f>ROUND(SUM(M59:M61),5)</f>
        <v>5000</v>
      </c>
    </row>
    <row r="63" spans="1:13" x14ac:dyDescent="0.25">
      <c r="A63" s="1"/>
      <c r="B63" s="1"/>
      <c r="C63" s="1" t="s">
        <v>64</v>
      </c>
      <c r="D63" s="1"/>
      <c r="E63" s="4"/>
      <c r="F63" s="5"/>
      <c r="G63" s="4"/>
      <c r="H63" s="5"/>
      <c r="I63" s="4"/>
      <c r="J63" s="5"/>
      <c r="K63" s="4"/>
      <c r="L63" s="5"/>
      <c r="M63" s="4"/>
    </row>
    <row r="64" spans="1:13" ht="15.75" thickBot="1" x14ac:dyDescent="0.3">
      <c r="A64" s="1"/>
      <c r="B64" s="1"/>
      <c r="C64" s="1"/>
      <c r="D64" s="1" t="s">
        <v>65</v>
      </c>
      <c r="E64" s="6">
        <v>0</v>
      </c>
      <c r="F64" s="5"/>
      <c r="G64" s="6">
        <v>0</v>
      </c>
      <c r="H64" s="5"/>
      <c r="I64" s="6">
        <v>0</v>
      </c>
      <c r="J64" s="5"/>
      <c r="K64" s="6">
        <v>0</v>
      </c>
      <c r="L64" s="5"/>
      <c r="M64" s="6">
        <v>0</v>
      </c>
    </row>
    <row r="65" spans="1:13" x14ac:dyDescent="0.25">
      <c r="A65" s="1"/>
      <c r="B65" s="1"/>
      <c r="C65" s="1" t="s">
        <v>66</v>
      </c>
      <c r="D65" s="1"/>
      <c r="E65" s="4">
        <f>ROUND(SUM(E63:E64),5)</f>
        <v>0</v>
      </c>
      <c r="F65" s="5"/>
      <c r="G65" s="4">
        <f>ROUND(SUM(G63:G64),5)</f>
        <v>0</v>
      </c>
      <c r="H65" s="5"/>
      <c r="I65" s="4">
        <f>ROUND(SUM(I63:I64),5)</f>
        <v>0</v>
      </c>
      <c r="J65" s="5"/>
      <c r="K65" s="4">
        <f>ROUND(SUM(K63:K64),5)</f>
        <v>0</v>
      </c>
      <c r="L65" s="5"/>
      <c r="M65" s="4">
        <f>ROUND(SUM(M63:M64),5)</f>
        <v>0</v>
      </c>
    </row>
    <row r="66" spans="1:13" x14ac:dyDescent="0.25">
      <c r="A66" s="1"/>
      <c r="B66" s="1"/>
      <c r="C66" s="1" t="s">
        <v>67</v>
      </c>
      <c r="D66" s="1"/>
      <c r="E66" s="4"/>
      <c r="F66" s="5"/>
      <c r="G66" s="4"/>
      <c r="H66" s="5"/>
      <c r="I66" s="4"/>
      <c r="J66" s="5"/>
      <c r="K66" s="4"/>
      <c r="L66" s="5"/>
      <c r="M66" s="4"/>
    </row>
    <row r="67" spans="1:13" ht="15.75" thickBot="1" x14ac:dyDescent="0.3">
      <c r="A67" s="1"/>
      <c r="B67" s="1"/>
      <c r="C67" s="1"/>
      <c r="D67" s="1" t="s">
        <v>68</v>
      </c>
      <c r="E67" s="6">
        <v>0</v>
      </c>
      <c r="F67" s="5"/>
      <c r="G67" s="6">
        <v>310000</v>
      </c>
      <c r="H67" s="5"/>
      <c r="I67" s="6">
        <v>0</v>
      </c>
      <c r="J67" s="5"/>
      <c r="K67" s="6">
        <v>310000</v>
      </c>
      <c r="L67" s="5"/>
      <c r="M67" s="6">
        <v>310000</v>
      </c>
    </row>
    <row r="68" spans="1:13" x14ac:dyDescent="0.25">
      <c r="A68" s="1"/>
      <c r="B68" s="1"/>
      <c r="C68" s="1" t="s">
        <v>69</v>
      </c>
      <c r="D68" s="1"/>
      <c r="E68" s="4">
        <f>ROUND(SUM(E66:E67),5)</f>
        <v>0</v>
      </c>
      <c r="F68" s="5"/>
      <c r="G68" s="4">
        <f>ROUND(SUM(G66:G67),5)</f>
        <v>310000</v>
      </c>
      <c r="H68" s="5"/>
      <c r="I68" s="4">
        <f>ROUND(SUM(I66:I67),5)</f>
        <v>0</v>
      </c>
      <c r="J68" s="5"/>
      <c r="K68" s="4">
        <f>ROUND(SUM(K66:K67),5)</f>
        <v>310000</v>
      </c>
      <c r="L68" s="5"/>
      <c r="M68" s="4">
        <f>ROUND(SUM(M66:M67),5)</f>
        <v>310000</v>
      </c>
    </row>
    <row r="69" spans="1:13" x14ac:dyDescent="0.25">
      <c r="A69" s="1"/>
      <c r="B69" s="1"/>
      <c r="C69" s="1" t="s">
        <v>70</v>
      </c>
      <c r="D69" s="1"/>
      <c r="E69" s="4"/>
      <c r="F69" s="5"/>
      <c r="G69" s="4"/>
      <c r="H69" s="5"/>
      <c r="I69" s="4"/>
      <c r="J69" s="5"/>
      <c r="K69" s="4"/>
      <c r="L69" s="5"/>
      <c r="M69" s="4"/>
    </row>
    <row r="70" spans="1:13" x14ac:dyDescent="0.25">
      <c r="A70" s="1"/>
      <c r="B70" s="1"/>
      <c r="C70" s="1"/>
      <c r="D70" s="1" t="s">
        <v>71</v>
      </c>
      <c r="E70" s="4">
        <v>0</v>
      </c>
      <c r="F70" s="5"/>
      <c r="G70" s="4">
        <v>1300</v>
      </c>
      <c r="H70" s="5"/>
      <c r="I70" s="4">
        <v>0</v>
      </c>
      <c r="J70" s="5"/>
      <c r="K70" s="4">
        <v>1300</v>
      </c>
      <c r="L70" s="5"/>
      <c r="M70" s="4">
        <v>1300</v>
      </c>
    </row>
    <row r="71" spans="1:13" ht="15.75" thickBot="1" x14ac:dyDescent="0.3">
      <c r="A71" s="1"/>
      <c r="B71" s="1"/>
      <c r="C71" s="1"/>
      <c r="D71" s="1" t="s">
        <v>72</v>
      </c>
      <c r="E71" s="6">
        <v>0</v>
      </c>
      <c r="F71" s="5"/>
      <c r="G71" s="6">
        <v>4000</v>
      </c>
      <c r="H71" s="5"/>
      <c r="I71" s="6">
        <v>0</v>
      </c>
      <c r="J71" s="5"/>
      <c r="K71" s="6">
        <v>4000</v>
      </c>
      <c r="L71" s="5"/>
      <c r="M71" s="6">
        <v>4000</v>
      </c>
    </row>
    <row r="72" spans="1:13" x14ac:dyDescent="0.25">
      <c r="A72" s="1"/>
      <c r="B72" s="1"/>
      <c r="C72" s="1" t="s">
        <v>73</v>
      </c>
      <c r="D72" s="1"/>
      <c r="E72" s="4">
        <f>ROUND(SUM(E69:E71),5)</f>
        <v>0</v>
      </c>
      <c r="F72" s="5"/>
      <c r="G72" s="4">
        <f>ROUND(SUM(G69:G71),5)</f>
        <v>5300</v>
      </c>
      <c r="H72" s="5"/>
      <c r="I72" s="4">
        <f>ROUND(SUM(I69:I71),5)</f>
        <v>0</v>
      </c>
      <c r="J72" s="5"/>
      <c r="K72" s="4">
        <f>ROUND(SUM(K69:K71),5)</f>
        <v>5300</v>
      </c>
      <c r="L72" s="5"/>
      <c r="M72" s="4">
        <f>ROUND(SUM(M69:M71),5)</f>
        <v>5300</v>
      </c>
    </row>
    <row r="73" spans="1:13" x14ac:dyDescent="0.25">
      <c r="A73" s="1"/>
      <c r="B73" s="1"/>
      <c r="C73" s="1" t="s">
        <v>74</v>
      </c>
      <c r="D73" s="1"/>
      <c r="E73" s="4"/>
      <c r="F73" s="5"/>
      <c r="G73" s="4"/>
      <c r="H73" s="5"/>
      <c r="I73" s="4"/>
      <c r="J73" s="5"/>
      <c r="K73" s="4"/>
      <c r="L73" s="5"/>
      <c r="M73" s="4"/>
    </row>
    <row r="74" spans="1:13" ht="15.75" thickBot="1" x14ac:dyDescent="0.3">
      <c r="A74" s="1"/>
      <c r="B74" s="1"/>
      <c r="C74" s="1"/>
      <c r="D74" s="1" t="s">
        <v>75</v>
      </c>
      <c r="E74" s="6">
        <v>0</v>
      </c>
      <c r="F74" s="5"/>
      <c r="G74" s="6">
        <v>0</v>
      </c>
      <c r="H74" s="5"/>
      <c r="I74" s="6">
        <v>0</v>
      </c>
      <c r="J74" s="5"/>
      <c r="K74" s="6">
        <v>0</v>
      </c>
      <c r="L74" s="5"/>
      <c r="M74" s="6">
        <v>0</v>
      </c>
    </row>
    <row r="75" spans="1:13" x14ac:dyDescent="0.25">
      <c r="A75" s="1"/>
      <c r="B75" s="1"/>
      <c r="C75" s="1" t="s">
        <v>76</v>
      </c>
      <c r="D75" s="1"/>
      <c r="E75" s="4">
        <f>ROUND(SUM(E73:E74),5)</f>
        <v>0</v>
      </c>
      <c r="F75" s="5"/>
      <c r="G75" s="4">
        <f>ROUND(SUM(G73:G74),5)</f>
        <v>0</v>
      </c>
      <c r="H75" s="5"/>
      <c r="I75" s="4">
        <f>ROUND(SUM(I73:I74),5)</f>
        <v>0</v>
      </c>
      <c r="J75" s="5"/>
      <c r="K75" s="4">
        <f>ROUND(SUM(K73:K74),5)</f>
        <v>0</v>
      </c>
      <c r="L75" s="5"/>
      <c r="M75" s="4">
        <f>ROUND(SUM(M73:M74),5)</f>
        <v>0</v>
      </c>
    </row>
    <row r="76" spans="1:13" x14ac:dyDescent="0.25">
      <c r="A76" s="1"/>
      <c r="B76" s="1"/>
      <c r="C76" s="1" t="s">
        <v>77</v>
      </c>
      <c r="D76" s="1"/>
      <c r="E76" s="4"/>
      <c r="F76" s="5"/>
      <c r="G76" s="4"/>
      <c r="H76" s="5"/>
      <c r="I76" s="4"/>
      <c r="J76" s="5"/>
      <c r="K76" s="4"/>
      <c r="L76" s="5"/>
      <c r="M76" s="4"/>
    </row>
    <row r="77" spans="1:13" x14ac:dyDescent="0.25">
      <c r="A77" s="1"/>
      <c r="B77" s="1"/>
      <c r="C77" s="1"/>
      <c r="D77" s="1" t="s">
        <v>78</v>
      </c>
      <c r="E77" s="4">
        <v>0</v>
      </c>
      <c r="F77" s="5"/>
      <c r="G77" s="4">
        <v>0</v>
      </c>
      <c r="H77" s="5"/>
      <c r="I77" s="4">
        <v>0</v>
      </c>
      <c r="J77" s="5"/>
      <c r="K77" s="4">
        <v>0</v>
      </c>
      <c r="L77" s="5"/>
      <c r="M77" s="4">
        <v>0</v>
      </c>
    </row>
    <row r="78" spans="1:13" ht="15.75" thickBot="1" x14ac:dyDescent="0.3">
      <c r="A78" s="1"/>
      <c r="B78" s="1"/>
      <c r="C78" s="1"/>
      <c r="D78" s="1" t="s">
        <v>79</v>
      </c>
      <c r="E78" s="6">
        <v>0</v>
      </c>
      <c r="F78" s="5"/>
      <c r="G78" s="6">
        <v>20000</v>
      </c>
      <c r="H78" s="5"/>
      <c r="I78" s="6">
        <v>0</v>
      </c>
      <c r="J78" s="5"/>
      <c r="K78" s="6">
        <v>20000</v>
      </c>
      <c r="L78" s="5"/>
      <c r="M78" s="6">
        <v>20000</v>
      </c>
    </row>
    <row r="79" spans="1:13" x14ac:dyDescent="0.25">
      <c r="A79" s="1"/>
      <c r="B79" s="1"/>
      <c r="C79" s="1" t="s">
        <v>80</v>
      </c>
      <c r="D79" s="1"/>
      <c r="E79" s="4">
        <f>ROUND(SUM(E76:E78),5)</f>
        <v>0</v>
      </c>
      <c r="F79" s="5"/>
      <c r="G79" s="4">
        <f>ROUND(SUM(G76:G78),5)</f>
        <v>20000</v>
      </c>
      <c r="H79" s="5"/>
      <c r="I79" s="4">
        <f>ROUND(SUM(I76:I78),5)</f>
        <v>0</v>
      </c>
      <c r="J79" s="5"/>
      <c r="K79" s="4">
        <f>ROUND(SUM(K76:K78),5)</f>
        <v>20000</v>
      </c>
      <c r="L79" s="5"/>
      <c r="M79" s="4">
        <f>ROUND(SUM(M76:M78),5)</f>
        <v>20000</v>
      </c>
    </row>
    <row r="80" spans="1:13" x14ac:dyDescent="0.25">
      <c r="A80" s="1"/>
      <c r="B80" s="1"/>
      <c r="C80" s="1" t="s">
        <v>81</v>
      </c>
      <c r="D80" s="1"/>
      <c r="E80" s="4"/>
      <c r="F80" s="5"/>
      <c r="G80" s="4"/>
      <c r="H80" s="5"/>
      <c r="I80" s="4"/>
      <c r="J80" s="5"/>
      <c r="K80" s="4"/>
      <c r="L80" s="5"/>
      <c r="M80" s="4"/>
    </row>
    <row r="81" spans="1:13" x14ac:dyDescent="0.25">
      <c r="A81" s="1"/>
      <c r="B81" s="1"/>
      <c r="C81" s="1"/>
      <c r="D81" s="1" t="s">
        <v>82</v>
      </c>
      <c r="E81" s="4">
        <v>0</v>
      </c>
      <c r="F81" s="5"/>
      <c r="G81" s="4">
        <v>10000</v>
      </c>
      <c r="H81" s="5"/>
      <c r="I81" s="4">
        <v>0</v>
      </c>
      <c r="J81" s="5"/>
      <c r="K81" s="4">
        <v>10000</v>
      </c>
      <c r="L81" s="5"/>
      <c r="M81" s="4">
        <v>10000</v>
      </c>
    </row>
    <row r="82" spans="1:13" x14ac:dyDescent="0.25">
      <c r="A82" s="1"/>
      <c r="B82" s="1"/>
      <c r="C82" s="1"/>
      <c r="D82" s="1" t="s">
        <v>83</v>
      </c>
      <c r="E82" s="4">
        <v>0</v>
      </c>
      <c r="F82" s="5"/>
      <c r="G82" s="4">
        <v>35000</v>
      </c>
      <c r="H82" s="5"/>
      <c r="I82" s="4">
        <v>0</v>
      </c>
      <c r="J82" s="5"/>
      <c r="K82" s="4">
        <v>35000</v>
      </c>
      <c r="L82" s="5"/>
      <c r="M82" s="4">
        <v>35000</v>
      </c>
    </row>
    <row r="83" spans="1:13" ht="15.75" thickBot="1" x14ac:dyDescent="0.3">
      <c r="A83" s="1"/>
      <c r="B83" s="1"/>
      <c r="C83" s="1"/>
      <c r="D83" s="1" t="s">
        <v>84</v>
      </c>
      <c r="E83" s="6">
        <v>0</v>
      </c>
      <c r="F83" s="5"/>
      <c r="G83" s="6">
        <v>0</v>
      </c>
      <c r="H83" s="5"/>
      <c r="I83" s="6">
        <v>0</v>
      </c>
      <c r="J83" s="5"/>
      <c r="K83" s="6">
        <v>0</v>
      </c>
      <c r="L83" s="5"/>
      <c r="M83" s="6">
        <v>0</v>
      </c>
    </row>
    <row r="84" spans="1:13" x14ac:dyDescent="0.25">
      <c r="A84" s="1"/>
      <c r="B84" s="1"/>
      <c r="C84" s="1" t="s">
        <v>85</v>
      </c>
      <c r="D84" s="1"/>
      <c r="E84" s="4">
        <f>ROUND(SUM(E80:E83),5)</f>
        <v>0</v>
      </c>
      <c r="F84" s="5"/>
      <c r="G84" s="4">
        <f>ROUND(SUM(G80:G83),5)</f>
        <v>45000</v>
      </c>
      <c r="H84" s="5"/>
      <c r="I84" s="4">
        <f>ROUND(SUM(I80:I83),5)</f>
        <v>0</v>
      </c>
      <c r="J84" s="5"/>
      <c r="K84" s="4">
        <f>ROUND(SUM(K80:K83),5)</f>
        <v>45000</v>
      </c>
      <c r="L84" s="5"/>
      <c r="M84" s="4">
        <f>ROUND(SUM(M80:M83),5)</f>
        <v>45000</v>
      </c>
    </row>
    <row r="85" spans="1:13" x14ac:dyDescent="0.25">
      <c r="A85" s="1"/>
      <c r="B85" s="1"/>
      <c r="C85" s="1" t="s">
        <v>86</v>
      </c>
      <c r="D85" s="1"/>
      <c r="E85" s="4"/>
      <c r="F85" s="5"/>
      <c r="G85" s="4"/>
      <c r="H85" s="5"/>
      <c r="I85" s="4"/>
      <c r="J85" s="5"/>
      <c r="K85" s="4"/>
      <c r="L85" s="5"/>
      <c r="M85" s="4"/>
    </row>
    <row r="86" spans="1:13" ht="15.75" thickBot="1" x14ac:dyDescent="0.3">
      <c r="A86" s="1"/>
      <c r="B86" s="1"/>
      <c r="C86" s="1"/>
      <c r="D86" s="1" t="s">
        <v>87</v>
      </c>
      <c r="E86" s="6">
        <v>0</v>
      </c>
      <c r="F86" s="5"/>
      <c r="G86" s="6">
        <v>0</v>
      </c>
      <c r="H86" s="5"/>
      <c r="I86" s="6">
        <v>0</v>
      </c>
      <c r="J86" s="5"/>
      <c r="K86" s="6">
        <v>0</v>
      </c>
      <c r="L86" s="5"/>
      <c r="M86" s="6">
        <v>0</v>
      </c>
    </row>
    <row r="87" spans="1:13" x14ac:dyDescent="0.25">
      <c r="A87" s="1"/>
      <c r="B87" s="1"/>
      <c r="C87" s="1" t="s">
        <v>88</v>
      </c>
      <c r="D87" s="1"/>
      <c r="E87" s="4">
        <f>ROUND(SUM(E85:E86),5)</f>
        <v>0</v>
      </c>
      <c r="F87" s="5"/>
      <c r="G87" s="4">
        <f>ROUND(SUM(G85:G86),5)</f>
        <v>0</v>
      </c>
      <c r="H87" s="5"/>
      <c r="I87" s="4">
        <f>ROUND(SUM(I85:I86),5)</f>
        <v>0</v>
      </c>
      <c r="J87" s="5"/>
      <c r="K87" s="4">
        <f>ROUND(SUM(K85:K86),5)</f>
        <v>0</v>
      </c>
      <c r="L87" s="5"/>
      <c r="M87" s="4">
        <f>ROUND(SUM(M85:M86),5)</f>
        <v>0</v>
      </c>
    </row>
    <row r="88" spans="1:13" x14ac:dyDescent="0.25">
      <c r="A88" s="1"/>
      <c r="B88" s="1"/>
      <c r="C88" s="1" t="s">
        <v>89</v>
      </c>
      <c r="D88" s="1"/>
      <c r="E88" s="4"/>
      <c r="F88" s="5"/>
      <c r="G88" s="4"/>
      <c r="H88" s="5"/>
      <c r="I88" s="4"/>
      <c r="J88" s="5"/>
      <c r="K88" s="4"/>
      <c r="L88" s="5"/>
      <c r="M88" s="4"/>
    </row>
    <row r="89" spans="1:13" ht="15.75" thickBot="1" x14ac:dyDescent="0.3">
      <c r="A89" s="1"/>
      <c r="B89" s="1"/>
      <c r="C89" s="1"/>
      <c r="D89" s="1" t="s">
        <v>90</v>
      </c>
      <c r="E89" s="6">
        <v>0</v>
      </c>
      <c r="F89" s="5"/>
      <c r="G89" s="6">
        <v>0</v>
      </c>
      <c r="H89" s="5"/>
      <c r="I89" s="6">
        <v>0</v>
      </c>
      <c r="J89" s="5"/>
      <c r="K89" s="6">
        <v>0</v>
      </c>
      <c r="L89" s="5"/>
      <c r="M89" s="6">
        <v>0</v>
      </c>
    </row>
    <row r="90" spans="1:13" x14ac:dyDescent="0.25">
      <c r="A90" s="1"/>
      <c r="B90" s="1"/>
      <c r="C90" s="1" t="s">
        <v>91</v>
      </c>
      <c r="D90" s="1"/>
      <c r="E90" s="4">
        <f>ROUND(SUM(E88:E89),5)</f>
        <v>0</v>
      </c>
      <c r="F90" s="5"/>
      <c r="G90" s="4">
        <f>ROUND(SUM(G88:G89),5)</f>
        <v>0</v>
      </c>
      <c r="H90" s="5"/>
      <c r="I90" s="4">
        <f>ROUND(SUM(I88:I89),5)</f>
        <v>0</v>
      </c>
      <c r="J90" s="5"/>
      <c r="K90" s="4">
        <f>ROUND(SUM(K88:K89),5)</f>
        <v>0</v>
      </c>
      <c r="L90" s="5"/>
      <c r="M90" s="4">
        <f>ROUND(SUM(M88:M89),5)</f>
        <v>0</v>
      </c>
    </row>
    <row r="91" spans="1:13" ht="15.75" thickBot="1" x14ac:dyDescent="0.3">
      <c r="A91" s="1"/>
      <c r="B91" s="1"/>
      <c r="C91" s="1" t="s">
        <v>92</v>
      </c>
      <c r="D91" s="1"/>
      <c r="E91" s="7">
        <v>0</v>
      </c>
      <c r="F91" s="5"/>
      <c r="G91" s="7">
        <v>0</v>
      </c>
      <c r="H91" s="5"/>
      <c r="I91" s="7">
        <v>0</v>
      </c>
      <c r="J91" s="5"/>
      <c r="K91" s="7">
        <v>0</v>
      </c>
      <c r="L91" s="5"/>
      <c r="M91" s="7">
        <v>0</v>
      </c>
    </row>
    <row r="92" spans="1:13" ht="15.75" thickBot="1" x14ac:dyDescent="0.3">
      <c r="A92" s="1"/>
      <c r="B92" s="1" t="s">
        <v>93</v>
      </c>
      <c r="C92" s="1"/>
      <c r="D92" s="1"/>
      <c r="E92" s="9">
        <f>ROUND(SUM(E36:E40)+E44+E49+E52+E58+E62+E65+E68+E72+E75+E79+E84+E87+SUM(E90:E91),5)</f>
        <v>0</v>
      </c>
      <c r="F92" s="5"/>
      <c r="G92" s="9">
        <f>ROUND(SUM(G36:G40)+G44+G49+G52+G58+G62+G65+G68+G72+G75+G79+G84+G87+SUM(G90:G91),5)</f>
        <v>422620</v>
      </c>
      <c r="H92" s="5"/>
      <c r="I92" s="9">
        <f>ROUND(SUM(I36:I40)+I44+I49+I52+I58+I62+I65+I68+I72+I75+I79+I84+I87+SUM(I90:I91),5)</f>
        <v>0</v>
      </c>
      <c r="J92" s="5"/>
      <c r="K92" s="9">
        <f>ROUND(SUM(K36:K40)+K44+K49+K52+K58+K62+K65+K68+K72+K75+K79+K84+K87+SUM(K90:K91),5)</f>
        <v>422620</v>
      </c>
      <c r="L92" s="5"/>
      <c r="M92" s="9">
        <f>ROUND(SUM(M36:M40)+M44+M49+M52+M58+M62+M65+M68+M72+M75+M79+M84+M87+SUM(M90:M91),5)</f>
        <v>422620</v>
      </c>
    </row>
    <row r="93" spans="1:13" s="11" customFormat="1" ht="12" thickBot="1" x14ac:dyDescent="0.25">
      <c r="A93" s="1" t="s">
        <v>94</v>
      </c>
      <c r="B93" s="1"/>
      <c r="C93" s="1"/>
      <c r="D93" s="1"/>
      <c r="E93" s="10">
        <f>ROUND(E35-E92,5)</f>
        <v>0</v>
      </c>
      <c r="F93" s="1"/>
      <c r="G93" s="10">
        <f>ROUND(G35-G92,5)</f>
        <v>-37228.86</v>
      </c>
      <c r="H93" s="1"/>
      <c r="I93" s="10">
        <f>ROUND(I35-I92,5)</f>
        <v>0</v>
      </c>
      <c r="J93" s="1"/>
      <c r="K93" s="10">
        <f>ROUND(K35-K92,5)</f>
        <v>-37228.86</v>
      </c>
      <c r="L93" s="1"/>
      <c r="M93" s="10">
        <f>ROUND(M35-M92,5)</f>
        <v>-37228.86</v>
      </c>
    </row>
    <row r="94" spans="1:13" ht="15.75" thickTop="1" x14ac:dyDescent="0.25"/>
  </sheetData>
  <pageMargins left="0.25" right="0.25" top="0.75" bottom="0.75" header="0.3" footer="0.3"/>
  <pageSetup orientation="landscape" r:id="rId1"/>
  <headerFooter>
    <oddHeader>&amp;L&amp;"Arial,Bold"&amp;8 3:23 PM
&amp;"Arial,Bold"&amp;8 01/02/24
&amp;"Arial,Bold"&amp;8 Cash Basis&amp;C&amp;"Arial,Bold"&amp;12 Borough of Rockledge - 30 Capital Reserve Fund
&amp;"Arial,Bold"&amp;14 Profit &amp;&amp; Loss Budget Performance
&amp;"Arial,Bold"&amp;10 January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Poster</dc:creator>
  <cp:lastModifiedBy>Bryan Poster</cp:lastModifiedBy>
  <cp:lastPrinted>2024-01-02T20:24:35Z</cp:lastPrinted>
  <dcterms:created xsi:type="dcterms:W3CDTF">2024-01-02T20:23:12Z</dcterms:created>
  <dcterms:modified xsi:type="dcterms:W3CDTF">2024-01-02T20:25:55Z</dcterms:modified>
</cp:coreProperties>
</file>